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" windowWidth="17055" windowHeight="9285"/>
  </bookViews>
  <sheets>
    <sheet name="банкроттар тізімі" sheetId="2" r:id="rId1"/>
  </sheets>
  <externalReferences>
    <externalReference r:id="rId2"/>
  </externalReferences>
  <definedNames>
    <definedName name="_xlnm._FilterDatabase" localSheetId="0" hidden="1">'банкроттар тізімі'!$A$6:$O$6</definedName>
  </definedNames>
  <calcPr calcId="144525"/>
</workbook>
</file>

<file path=xl/calcChain.xml><?xml version="1.0" encoding="utf-8"?>
<calcChain xmlns="http://schemas.openxmlformats.org/spreadsheetml/2006/main">
  <c r="O68" i="2" l="1"/>
  <c r="N68" i="2"/>
  <c r="O67" i="2"/>
  <c r="N67" i="2"/>
  <c r="O66" i="2"/>
  <c r="N66" i="2"/>
  <c r="O65" i="2"/>
  <c r="N65" i="2"/>
  <c r="O64" i="2"/>
  <c r="N64" i="2"/>
  <c r="O63" i="2"/>
  <c r="N63" i="2"/>
  <c r="O62" i="2"/>
  <c r="N62" i="2"/>
  <c r="O61" i="2"/>
  <c r="N61" i="2"/>
  <c r="O60" i="2"/>
  <c r="N60" i="2"/>
  <c r="O59" i="2"/>
  <c r="N59" i="2"/>
  <c r="O58" i="2"/>
  <c r="N58" i="2"/>
  <c r="O57" i="2"/>
  <c r="N57" i="2"/>
  <c r="O56" i="2"/>
  <c r="N56" i="2"/>
  <c r="O55" i="2"/>
  <c r="N55" i="2"/>
  <c r="O54" i="2"/>
  <c r="N54" i="2"/>
  <c r="O53" i="2"/>
  <c r="N53" i="2"/>
  <c r="O52" i="2"/>
  <c r="N52" i="2"/>
  <c r="O51" i="2"/>
  <c r="N51" i="2"/>
  <c r="O50" i="2"/>
  <c r="N50" i="2"/>
  <c r="O49" i="2"/>
  <c r="N49" i="2"/>
  <c r="O48" i="2"/>
  <c r="N48" i="2"/>
  <c r="O47" i="2"/>
  <c r="N47" i="2"/>
  <c r="O46" i="2"/>
  <c r="N46" i="2"/>
  <c r="O45" i="2"/>
  <c r="N45" i="2"/>
  <c r="O44" i="2"/>
  <c r="N44" i="2"/>
  <c r="O43" i="2"/>
  <c r="N43" i="2"/>
  <c r="O42" i="2"/>
  <c r="N42" i="2"/>
  <c r="O41" i="2"/>
  <c r="N41" i="2"/>
  <c r="O40" i="2"/>
  <c r="N40" i="2"/>
  <c r="O39" i="2"/>
  <c r="N39" i="2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9" i="2"/>
  <c r="N29" i="2"/>
  <c r="O28" i="2"/>
  <c r="N28" i="2"/>
  <c r="O27" i="2"/>
  <c r="N27" i="2"/>
  <c r="O26" i="2"/>
  <c r="N26" i="2"/>
  <c r="O25" i="2"/>
  <c r="N25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O14" i="2"/>
  <c r="N14" i="2"/>
  <c r="O13" i="2"/>
  <c r="N13" i="2"/>
  <c r="O12" i="2"/>
  <c r="N12" i="2"/>
  <c r="O11" i="2"/>
  <c r="N11" i="2"/>
  <c r="O10" i="2"/>
  <c r="N10" i="2"/>
  <c r="O9" i="2"/>
  <c r="N9" i="2"/>
  <c r="O8" i="2"/>
  <c r="N8" i="2"/>
  <c r="O7" i="2"/>
  <c r="N7" i="2"/>
</calcChain>
</file>

<file path=xl/sharedStrings.xml><?xml version="1.0" encoding="utf-8"?>
<sst xmlns="http://schemas.openxmlformats.org/spreadsheetml/2006/main" count="533" uniqueCount="418">
  <si>
    <t>Рет саны</t>
  </si>
  <si>
    <t>Аймақ</t>
  </si>
  <si>
    <t>БСН (ЖСН)</t>
  </si>
  <si>
    <t>СТН</t>
  </si>
  <si>
    <t>Басшының аты, тегі, фамилиясы</t>
  </si>
  <si>
    <t>Басшының ЖСН -і</t>
  </si>
  <si>
    <t>Құрылтайшының атауы, аты, тегі, фамилиясы</t>
  </si>
  <si>
    <t>Қызмет түрі</t>
  </si>
  <si>
    <t>Борышкерді банкрот деп тану туралы сот шешімінің заңды күшіне енген күні</t>
  </si>
  <si>
    <t>Банкроттық рәсімі аяқталғаны туралы сот ұйғарымының заңды күшіне енген күні</t>
  </si>
  <si>
    <t>Ақмола облысы</t>
  </si>
  <si>
    <t>Алматы облысы</t>
  </si>
  <si>
    <t>Атырау облысы</t>
  </si>
  <si>
    <t>Шығыс-Қазақстан облысы</t>
  </si>
  <si>
    <t>Алматы қаласы</t>
  </si>
  <si>
    <t>Астана қаласы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</si>
  <si>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</si>
  <si>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</si>
  <si>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</si>
  <si>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</si>
  <si>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</si>
  <si>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Солтүстік-Қазақстан облысы</t>
  </si>
  <si>
    <t>Оңтүстік-Қазақстан облысы</t>
  </si>
  <si>
    <t>Ауыл, орман және балық шаруашылығы</t>
  </si>
  <si>
    <t>Әкімшілік және қосалқы қызмет көрсету саласындағы қызмет</t>
  </si>
  <si>
    <t>Кәсіби, ғылыми және техникалық қызмет</t>
  </si>
  <si>
    <t>Көтерме және бөлшек сауда; автомобильдерді және мотоциклдерді жөндеу</t>
  </si>
  <si>
    <t>Құрылыс</t>
  </si>
  <si>
    <t>Кен өндіру өнеркәсібі және карьерлерді қазу</t>
  </si>
  <si>
    <t>Жылжымайтын мүлікпен жасалатын операциялар</t>
  </si>
  <si>
    <t>Көлік және қоймалау</t>
  </si>
  <si>
    <t>Өңдеу өнеркәсібі</t>
  </si>
  <si>
    <t>Өзге де қызметтер түрлерін ұсыну</t>
  </si>
  <si>
    <t>Қаржы және сақтандыру қызметі</t>
  </si>
  <si>
    <t>Батыс-Қазақстан облысы</t>
  </si>
  <si>
    <t>Банкрот атауы</t>
  </si>
  <si>
    <t>Банкроттың заңды мекен -жайы</t>
  </si>
  <si>
    <t>ПАРФЁНОВ ВЛАДИМИР ВАЛЕРЬЕВИЧ</t>
  </si>
  <si>
    <t>Ақтөбе облысы</t>
  </si>
  <si>
    <t xml:space="preserve"> Қостанай облысы, Қала: Костанай</t>
  </si>
  <si>
    <t>Борышкерді банкрот деп тану туралы сот шешімінің  шығарылған күні</t>
  </si>
  <si>
    <t>Банкроттық рәсімі аяқталғаны туралы сот ұйғарымының шығарылған күні</t>
  </si>
  <si>
    <t xml:space="preserve"> Алматы облысы, Аудан: Талгарский, Ауыл: Талгар, Көше: КАРАСАЙ БАТЫРА, Үй: 54</t>
  </si>
  <si>
    <t>770808302652</t>
  </si>
  <si>
    <t>Ауыл, аң аулау және орман шаруашылығы</t>
  </si>
  <si>
    <t>ШЕРТИМОВ ЕГИЗБАЙ ТАСПОЛАТОВИЧ</t>
  </si>
  <si>
    <t>Білім беру</t>
  </si>
  <si>
    <t>Қарағанды облысы, Қала: Караганда</t>
  </si>
  <si>
    <t>970140006151</t>
  </si>
  <si>
    <t>361800039078</t>
  </si>
  <si>
    <t>ЖАМШИТОВ САКЕН НУРЛАНОВИЧ</t>
  </si>
  <si>
    <t>640605300993</t>
  </si>
  <si>
    <t>090140009766</t>
  </si>
  <si>
    <t>032600240093</t>
  </si>
  <si>
    <t>Ильясов Айбек Абусагитович</t>
  </si>
  <si>
    <t>700616350051</t>
  </si>
  <si>
    <t>Хасенов Серик Шайкенович</t>
  </si>
  <si>
    <t>550130350413</t>
  </si>
  <si>
    <t>860507350308</t>
  </si>
  <si>
    <t>032420130091</t>
  </si>
  <si>
    <t>080140015471</t>
  </si>
  <si>
    <t>061800271885</t>
  </si>
  <si>
    <t>ЕСИМОВ АСУЛАН БЕЙСЕНБАЙУЛЫ</t>
  </si>
  <si>
    <t>661110350261</t>
  </si>
  <si>
    <t>ТОО "ЛАД"</t>
  </si>
  <si>
    <t>061800006585</t>
  </si>
  <si>
    <t>041040002154</t>
  </si>
  <si>
    <t>430100230019</t>
  </si>
  <si>
    <t>НҰҒМАНОВ АЗАТ ХАМИТҰЛЫ</t>
  </si>
  <si>
    <t>790731302668</t>
  </si>
  <si>
    <t>ТУЛЕУОВА КАМШАТ ШАКИРБЕКОВНА,НҰҒМАНОВ АЗАТ ХАМИТҰЛЫ</t>
  </si>
  <si>
    <t>061813700350,600910830512</t>
  </si>
  <si>
    <t>050940003045</t>
  </si>
  <si>
    <t>061800246653</t>
  </si>
  <si>
    <t>КОБЫЩ ИЛЬЯ АЛЕКСАНДРОВИЧ</t>
  </si>
  <si>
    <t>840131301671</t>
  </si>
  <si>
    <t>КЕНЖЕГУЛОВ МАУЛЕТЖАН МУРЗАХМЕТОВИЧ,КУРМАНКУЛОВ КАДЫРЖАН МУРЗАХМЕТОВИЧ,ЗОЛЕНКО ВЛАДИМИР ЕВГЕНЬЕВИЧ</t>
  </si>
  <si>
    <t>061811066644,061811594421,061811971450</t>
  </si>
  <si>
    <t>020940004583</t>
  </si>
  <si>
    <t>061500210123</t>
  </si>
  <si>
    <t>САТВАЛДИЕВ ЖУМАБАЙ ШАБАЙУЛЫ</t>
  </si>
  <si>
    <t>500510300710</t>
  </si>
  <si>
    <t>061520042143</t>
  </si>
  <si>
    <t>130740002473</t>
  </si>
  <si>
    <t>601000007534</t>
  </si>
  <si>
    <t>Самыков Ернат Мекешович</t>
  </si>
  <si>
    <t>140440010702</t>
  </si>
  <si>
    <t>090400233110</t>
  </si>
  <si>
    <t>АБИЕВА АЙГУЛЯ АНУАРБЕКОВНА</t>
  </si>
  <si>
    <t>090240019142</t>
  </si>
  <si>
    <t>090500227505</t>
  </si>
  <si>
    <t>БУНК КОНСТАНТИН АНАТОЛЬЕВИЧ</t>
  </si>
  <si>
    <t>841223300812</t>
  </si>
  <si>
    <t>090520527327</t>
  </si>
  <si>
    <t>110440021821</t>
  </si>
  <si>
    <t>091200219872</t>
  </si>
  <si>
    <t>ИБРАИМОВ АЛМАС КЕНЖЕКАЛИЕВИЧ</t>
  </si>
  <si>
    <t>100940009978</t>
  </si>
  <si>
    <t>151000044826</t>
  </si>
  <si>
    <t>ХАМИДОЛЛА ТАРҒЫН ӘНДІРҰЛЫ</t>
  </si>
  <si>
    <t>510917301046</t>
  </si>
  <si>
    <t>150210167472</t>
  </si>
  <si>
    <t>050440002138</t>
  </si>
  <si>
    <t>150100237116</t>
  </si>
  <si>
    <t>КАРЫМБАЕВ САНЖАР БОЛАТОВИЧ</t>
  </si>
  <si>
    <t>780929302573</t>
  </si>
  <si>
    <t>ОЛСОН БРАЙАН  ЛИ ,ДОСМУХАМБЕТОВА АЛИЯ ТЕМЕРКАНОВНА</t>
  </si>
  <si>
    <t>150120794479,600910529245</t>
  </si>
  <si>
    <t>950340001471</t>
  </si>
  <si>
    <t>150900005884</t>
  </si>
  <si>
    <t>БАЙЗАКОВ САИНГАЛИ ЕСКАБЫЛОВИЧ</t>
  </si>
  <si>
    <t>631010301244</t>
  </si>
  <si>
    <t>150910365331</t>
  </si>
  <si>
    <t>990840000815</t>
  </si>
  <si>
    <t>150900003767</t>
  </si>
  <si>
    <t>ДАУЛЕТОВ БАГИТЖАН БЕРДЕШОВИЧ</t>
  </si>
  <si>
    <t>111140006661</t>
  </si>
  <si>
    <t>182600212076</t>
  </si>
  <si>
    <t>ТОКЕНОВ ТАЛГАТ БИЯХМЕТОВИЧ</t>
  </si>
  <si>
    <t>760310301912</t>
  </si>
  <si>
    <t>100840000801</t>
  </si>
  <si>
    <t>181600272528</t>
  </si>
  <si>
    <t>КОШУБАЕВ СЕРИКХАН НУРЖАКЫПОВИЧ</t>
  </si>
  <si>
    <t>090340020645</t>
  </si>
  <si>
    <t>600400605406</t>
  </si>
  <si>
    <t>БОЗЖАНОВ ТОЛЕГЕН ТУЛЕУХАНОВИЧ</t>
  </si>
  <si>
    <t>720818301888</t>
  </si>
  <si>
    <t>511713035075</t>
  </si>
  <si>
    <t>110640017078</t>
  </si>
  <si>
    <t>181600278109</t>
  </si>
  <si>
    <t>ШКАЕВА ИНЕССА ВАЛЕРЬЕВНА</t>
  </si>
  <si>
    <t>781130450192</t>
  </si>
  <si>
    <t>451710904721</t>
  </si>
  <si>
    <t>980840005339</t>
  </si>
  <si>
    <t>600900133991</t>
  </si>
  <si>
    <t>МАХМЕТОВА АЙГУЛЬ ОЙРАТОВНА</t>
  </si>
  <si>
    <t>781002400774</t>
  </si>
  <si>
    <t>МАГАМБЕТОВА ТАТЬЯНА МУСТАФАЕВНА</t>
  </si>
  <si>
    <t>600910975596</t>
  </si>
  <si>
    <t>091240005452</t>
  </si>
  <si>
    <t>600500582770</t>
  </si>
  <si>
    <t>ЕСПЕМБЕТОВА САЛТАНАТ ЕРГАЛИЕВНА</t>
  </si>
  <si>
    <t>820325400817</t>
  </si>
  <si>
    <t>090410949798</t>
  </si>
  <si>
    <t>040140000436</t>
  </si>
  <si>
    <t>620300237277</t>
  </si>
  <si>
    <t>ЖАХИН СЕРИК ЕРГАЛИЕВИЧ</t>
  </si>
  <si>
    <t>590213300673</t>
  </si>
  <si>
    <t>361010144449</t>
  </si>
  <si>
    <t>100140003761</t>
  </si>
  <si>
    <t>620200352592</t>
  </si>
  <si>
    <t>АБДУСАТТАР САИДАХМЕТ ЯРМАГАМЕДУЛЫ</t>
  </si>
  <si>
    <t>801026350424</t>
  </si>
  <si>
    <t>060440020673</t>
  </si>
  <si>
    <t>620200273302</t>
  </si>
  <si>
    <t xml:space="preserve">ИГЕНБАЕВА ДУЙСЕНКУЛЬ </t>
  </si>
  <si>
    <t>030940001302</t>
  </si>
  <si>
    <t>600500524641</t>
  </si>
  <si>
    <t>БЕЛКИН НИКОЛАЙ АНАТОЛЬЕВИЧ</t>
  </si>
  <si>
    <t>050140000190</t>
  </si>
  <si>
    <t>620300252820</t>
  </si>
  <si>
    <t>БАЛМАХАНОВ КАДЫРХАН МАХМУТОВИЧ</t>
  </si>
  <si>
    <t>950640001928</t>
  </si>
  <si>
    <t>271400000090</t>
  </si>
  <si>
    <t>СИРИК ИГОРЬ ПЕТРОВИЧ</t>
  </si>
  <si>
    <t>690604302339</t>
  </si>
  <si>
    <t>СИРИК МАРИЯ ВАСИЛЬЕВНА</t>
  </si>
  <si>
    <t>271812374060</t>
  </si>
  <si>
    <t>091040001284</t>
  </si>
  <si>
    <t>271400211209</t>
  </si>
  <si>
    <t>НУРЕКЕШЕВА ЗАЛИЯ МАДИЕВНА</t>
  </si>
  <si>
    <t>850403400122</t>
  </si>
  <si>
    <t>ТОО "Мұр ға",ДОСАНОВ БАКЫТЖАН ,ТОО "Пойма-Агро",БАЙМУКАНОВ КУАНТАЙ ЛУКПАНОВИЧ,ЖАРКЕЕВ МУРАТ КАКИМЖАНОВИЧ,ТАСМАГАМБЕТОВ МИРБОЛАТ АЛГАЛИЕВИЧ</t>
  </si>
  <si>
    <t>270100226522,271110131849,271400210310,271410000205,271420139058,271710010379</t>
  </si>
  <si>
    <t>020940001406</t>
  </si>
  <si>
    <t>302600213632</t>
  </si>
  <si>
    <t>ТАСТАНОВ АЙМАХАН АЛДАБЕРГЕНОВИЧ</t>
  </si>
  <si>
    <t>570929301998</t>
  </si>
  <si>
    <t>580320075342</t>
  </si>
  <si>
    <t>041140000141</t>
  </si>
  <si>
    <t>302600216747</t>
  </si>
  <si>
    <t>ЧУЩАК ЕВГЕНИЙ АНДРЕЕВИЧ</t>
  </si>
  <si>
    <t>530125300109</t>
  </si>
  <si>
    <t>302010044676</t>
  </si>
  <si>
    <t>550928400697</t>
  </si>
  <si>
    <t>302010904663</t>
  </si>
  <si>
    <t>101040018233</t>
  </si>
  <si>
    <t>302000311905</t>
  </si>
  <si>
    <t>801017301299</t>
  </si>
  <si>
    <t>391711870032</t>
  </si>
  <si>
    <t>050940008046</t>
  </si>
  <si>
    <t>391900215545</t>
  </si>
  <si>
    <t>ЛИТВИНОВ ЕВГЕНИЙ АЛЕКСАНДРОВИЧ</t>
  </si>
  <si>
    <t>800729300665</t>
  </si>
  <si>
    <t>391911893688</t>
  </si>
  <si>
    <t>060240017211</t>
  </si>
  <si>
    <t>330100228544</t>
  </si>
  <si>
    <t>Нурдинов Махсут Алмабекович</t>
  </si>
  <si>
    <t>670610302010</t>
  </si>
  <si>
    <t>060740015638</t>
  </si>
  <si>
    <t>430700212969</t>
  </si>
  <si>
    <t>АБАДОВ КУМАРБЕК ОРАЗОВИЧ</t>
  </si>
  <si>
    <t>880225300332</t>
  </si>
  <si>
    <t xml:space="preserve">БИТИМОВА КУРАЛАЙ </t>
  </si>
  <si>
    <t>430410108407</t>
  </si>
  <si>
    <t>980240002243</t>
  </si>
  <si>
    <t>430600065270</t>
  </si>
  <si>
    <t>УТКУЛЬБАЕВ КЫДЫРКОЖА САНДЫЕВИЧ</t>
  </si>
  <si>
    <t>021140005003</t>
  </si>
  <si>
    <t>430100217319</t>
  </si>
  <si>
    <t>БУЛДИН ВИКТОР СЕРГЕЕВИЧ</t>
  </si>
  <si>
    <t>560104301366</t>
  </si>
  <si>
    <t>430610088285</t>
  </si>
  <si>
    <t>770515301374</t>
  </si>
  <si>
    <t>430211246041</t>
  </si>
  <si>
    <t>060340010325</t>
  </si>
  <si>
    <t>450900210391</t>
  </si>
  <si>
    <t>КАПАРОВ РИНАТ САГЫНДЫКОВИЧ</t>
  </si>
  <si>
    <t>820308350231</t>
  </si>
  <si>
    <t>ГОЛЕВ АЛЕКСАНДР ВАСИЛЬЕВИЧ,КОЖАБЕКОВ АЙТМУХАМБЕТ БОРАШЕВИЧ,ЖУМАБЕКОВ ЕРМЕК ТЛЕКТЕСОВИЧ</t>
  </si>
  <si>
    <t>451410369309,451811829642,451812091037</t>
  </si>
  <si>
    <t>710621350358</t>
  </si>
  <si>
    <t>481411374482</t>
  </si>
  <si>
    <t>110940021374</t>
  </si>
  <si>
    <t>481300211418</t>
  </si>
  <si>
    <t>ТУГАЕВ НОГЕРБЕК НИКОЛАЕВИЧ</t>
  </si>
  <si>
    <t>580322350086</t>
  </si>
  <si>
    <t>ГОЛУБЕВ ВИТАЛИЙ АЛЕКСЕЕВИЧ</t>
  </si>
  <si>
    <t>361811171078</t>
  </si>
  <si>
    <t>100140011297</t>
  </si>
  <si>
    <t>480100245225</t>
  </si>
  <si>
    <t>БАЛАНДИН ВЛАДИМИР ИВАНОВИЧ</t>
  </si>
  <si>
    <t>810422350664</t>
  </si>
  <si>
    <t>480120019387</t>
  </si>
  <si>
    <t>080740017737</t>
  </si>
  <si>
    <t>482000212055</t>
  </si>
  <si>
    <t>ТУЛЕГЕНОВ ЕРБУЛАТ ШАПАЕВИЧ</t>
  </si>
  <si>
    <t>620822350123</t>
  </si>
  <si>
    <t>361010031210</t>
  </si>
  <si>
    <t>060240001641</t>
  </si>
  <si>
    <t>481600211122</t>
  </si>
  <si>
    <t>ВОРОНИН ГЕННАДИЙ ФЁДОРОВИЧ</t>
  </si>
  <si>
    <t>540407300183</t>
  </si>
  <si>
    <t>ТОО "Донское",БОГДАНЕЦ ВИКТОР ГРИГОРЬЕВИЧ</t>
  </si>
  <si>
    <t>032500000087,482110178819</t>
  </si>
  <si>
    <t>080140004832</t>
  </si>
  <si>
    <t>480200212288</t>
  </si>
  <si>
    <t>ЖУЛЬДИКОВ ПАВЕЛ АЛЕКСАНДРОВИЧ</t>
  </si>
  <si>
    <t>690201350338</t>
  </si>
  <si>
    <t>ЖУЛЬДИКОВ ПАВЕЛ АЛЕКСАНДРОВИЧ,ЧУХАН ИГОРЬ ИВАНОВИЧ</t>
  </si>
  <si>
    <t>480210344320,481411024564</t>
  </si>
  <si>
    <t>050540003685</t>
  </si>
  <si>
    <t>480100224706</t>
  </si>
  <si>
    <t>КУЗЕВАНОВ НИКОЛАЙ НИКОЛАЕВИЧ</t>
  </si>
  <si>
    <t>621218300512</t>
  </si>
  <si>
    <t>481411089470</t>
  </si>
  <si>
    <t>771123402390</t>
  </si>
  <si>
    <t>580320088784</t>
  </si>
  <si>
    <t>111240015793</t>
  </si>
  <si>
    <t>582300017803</t>
  </si>
  <si>
    <t>БАЛБАРАКОВА САУЛЕ ТОКМУХАМЕДОВНА</t>
  </si>
  <si>
    <t>061240000159</t>
  </si>
  <si>
    <t>582100267706</t>
  </si>
  <si>
    <t>Пернебеков Еркен Махамбетович</t>
  </si>
  <si>
    <t>821020300151</t>
  </si>
  <si>
    <t>Акционерное общество "Оңтүстік-Шымкент"</t>
  </si>
  <si>
    <t>120640009277</t>
  </si>
  <si>
    <t>010740017497</t>
  </si>
  <si>
    <t>580800000658</t>
  </si>
  <si>
    <t>030740002531</t>
  </si>
  <si>
    <t>582100224781</t>
  </si>
  <si>
    <t>КУЛБЕКОВ ЕРКЕБУЛАН БИЛАЛОВИЧ</t>
  </si>
  <si>
    <t>110840013111</t>
  </si>
  <si>
    <t>581200220854</t>
  </si>
  <si>
    <t>ТОГЫЗБАЕВ ЕРБОЛ СУГИРАЛИЕВИЧ</t>
  </si>
  <si>
    <t>150440007615</t>
  </si>
  <si>
    <t>601000013693</t>
  </si>
  <si>
    <t>КУЛАЕВ БАХТИЯР АУБАКИРОВИЧ</t>
  </si>
  <si>
    <t>090540000496</t>
  </si>
  <si>
    <t>582000216301</t>
  </si>
  <si>
    <t>ТАЛАСБАЕВ ЕРЛАН АБДРАХМАНОВИЧ</t>
  </si>
  <si>
    <t>110340005093</t>
  </si>
  <si>
    <t>582300009725</t>
  </si>
  <si>
    <t>ЧЕРЕПИВСКАЯ ВИКТОРИЯ АЛЕКСАНДРОВНА</t>
  </si>
  <si>
    <t>990240017213</t>
  </si>
  <si>
    <t>581200014111</t>
  </si>
  <si>
    <t>090940010580</t>
  </si>
  <si>
    <t>581100219835</t>
  </si>
  <si>
    <t>ЮЛДАШЕВ АХРАР КАРИМОВИЧ</t>
  </si>
  <si>
    <t>071140013476</t>
  </si>
  <si>
    <t>582100279974</t>
  </si>
  <si>
    <t>ЖУНУСОВ МЕЙРБЕК ОРЫНБАСАРОВИЧ</t>
  </si>
  <si>
    <t>030540011296</t>
  </si>
  <si>
    <t>582100222948</t>
  </si>
  <si>
    <t xml:space="preserve">СУЛЕЙМЕНОВ ГАБИТ УСЕНОВИЧ </t>
  </si>
  <si>
    <t xml:space="preserve">Жылжымайтын мүлікпен операция жасау, жалға беру және тұтынушыларға қызмет көрсету  </t>
  </si>
  <si>
    <t xml:space="preserve"> Атырауская, Қала: Атырау, Көше: Промышленная зона СЕВЕРНАЯ, Үй: 87</t>
  </si>
  <si>
    <t>Восточно-Казахстанская, Қала: Усть-Каменогорск, Көше: имени Александра Протозанова, Үй: 83</t>
  </si>
  <si>
    <t xml:space="preserve"> Восточно-Казахстанская, Қала: Семей, Көше: Жанатай Улы, Үй: 1</t>
  </si>
  <si>
    <t xml:space="preserve"> Атырауская, Қала: Атырау, Көше: Азаттык, Үй: 128, пәтер (кеңсе): 3</t>
  </si>
  <si>
    <t>Атырауская, Қала: Атырау, Көше: Зейнуллы Гумарова, Үй: 88, пәтер (кеңсе): 55</t>
  </si>
  <si>
    <t xml:space="preserve"> Атырауская, Аудан: Жылойский, Ауыл: КУЛЬСАРЫ, Көше: 7, Үй: 92</t>
  </si>
  <si>
    <t xml:space="preserve"> Восточно-Казахстанская, Аудан: Урджарский, Ауыл: Урджар, Көше: Абая, Үй: 90</t>
  </si>
  <si>
    <t>Оңтүстік-Қазақстан облысы , Шымкент қ. , ГАНИ ИЛЯЕВА к., 17 п. (кеңсе) 36</t>
  </si>
  <si>
    <t xml:space="preserve"> Ақмола облысы, Қала: Кокшетау, Көше: Горького, Үй: 2 "В", пәтер (кеңсе): 50</t>
  </si>
  <si>
    <t xml:space="preserve"> Ақмола облысы, Қала: Кокшетау, Көше: АУЕЛЬБЕКОВА, Үй: 179А, пәтер (кеңсе): 407</t>
  </si>
  <si>
    <t xml:space="preserve">Ақмола облысы обл. , с. г.Щучинск , ул. СОЛНЕЧНАЯ , д. 46 </t>
  </si>
  <si>
    <t xml:space="preserve"> Ақмола облысы, Қала: Астана, Көше: Абая, Үй: 45/2, пәтер (кеңсе): 98</t>
  </si>
  <si>
    <t xml:space="preserve"> Ақмола облысы, Қала: Астана, Көше: ПЕТРОВА, Үй: 24, пәтер (кеңсе): кеңсе 9</t>
  </si>
  <si>
    <t>Ақмола облысы, Қала: Астана, Көше: 2, Үй: 7, пәтер (кеңсе): 4</t>
  </si>
  <si>
    <t>Ақмола облысы, Қала: Астана, Көше: МОСКОВСКАЯ, Үй: 18, пәтер (кеңсе): 26</t>
  </si>
  <si>
    <t>Ақмола облысы, Қала: Астана, Көше: ПОБЕДЫ, Үй: 17, пәтер (кеңсе): 17</t>
  </si>
  <si>
    <t xml:space="preserve"> Ақтөбе облысы, Қала: Актобе, Көше: көше жоқ, Үй: Промзона Аудан АЗХС</t>
  </si>
  <si>
    <t xml:space="preserve"> Ақтөбе облысы, Қала: Актобе, Көше: Аудан ПРОМЗОНА, Үй: Северо-западная 9</t>
  </si>
  <si>
    <t xml:space="preserve"> Ақтөбе облысы, Қала: Актобе, Көше: Арынова, Үй: 1 шю</t>
  </si>
  <si>
    <t xml:space="preserve"> Ақтөбе облысы, Аудан: Кобдинский, Ауыл: Сарбулак</t>
  </si>
  <si>
    <t>Алматы облысы, Аудан: Илийский, Ауыл: КазЦик, Көше: Участок ПРОМЗОНА  Участок 15, Үй: в здании АО "Ремстройтехники"</t>
  </si>
  <si>
    <t xml:space="preserve"> Алматы облысы, Аудан: Карасайский, Ауыл: ШАМАЛГАН, Көше: КАПАЛ БАТЫРА, Үй: 84, пәтер (кеңсе): -</t>
  </si>
  <si>
    <t>Алматы облысы, Аудан: Енбекшиказахский, Ауыл: г.Есик, Көше: Ауэзова, Үй: 162 а</t>
  </si>
  <si>
    <t>Алматы облысы, Қала: Алматы, Көше: Зенковича, Үй: 3</t>
  </si>
  <si>
    <t xml:space="preserve"> Алматы облысы, Қала: Алматы, Көше: МКР.УЛЖАН-1, Үй: 78</t>
  </si>
  <si>
    <t xml:space="preserve"> Алматы облысы, Қала: Алматы, Көше: КАИРБЕКОВА Г, Үй: 61</t>
  </si>
  <si>
    <t xml:space="preserve"> Алматы облысы, Қала: Алматы, Көше: РАЙЫМБЕКА, Үй: 101, пәтер (кеңсе): 8</t>
  </si>
  <si>
    <t xml:space="preserve"> Батыс-Қазақстан облысы, Аудан: Теректинский, Ауыл: Яик, Көше: көше жоқ, Үй: без номера</t>
  </si>
  <si>
    <t xml:space="preserve"> Батыс-Қазақстан облысы, Аудан: Теректинский, Ауыл: Пойма, Көше: көше жоқ, Үй: без номера</t>
  </si>
  <si>
    <t xml:space="preserve"> Қарағанды облысы, Қала: Жезказган, Көше: Есенберлина, Үй: 53, пәтер (кеңсе): 54</t>
  </si>
  <si>
    <t>Қарағанды облысы, Қала: Жезказган, Көше: Сатпаева, Үй: 40, пәтер (кеңсе): 9</t>
  </si>
  <si>
    <t>Қарағанды облысы, Қала: Караганда, Көше: Кирпичный переулок, Үй: 12</t>
  </si>
  <si>
    <t>Қарағанды облысы, Қала: Караганда, Көше: Московская, Үй: 4</t>
  </si>
  <si>
    <t xml:space="preserve"> Қостанай облысы, Қала: Рудный, Көше: Транспортная, Үй: 10, пәтер (кеңсе): жоқ</t>
  </si>
  <si>
    <t xml:space="preserve"> Қызылорда облысы, Қала: Кызылорда, Көше: Желтоксан, Үй: 8, пәтер (кеңсе): 10</t>
  </si>
  <si>
    <t xml:space="preserve"> Маңғыстау облысы, Қала: Актау, Көше: 27, Үй: 4, пәтер (кеңсе): 36</t>
  </si>
  <si>
    <t>Маңғыстау облысы, Қала: Актау, Көше: Птицефабрика</t>
  </si>
  <si>
    <t xml:space="preserve"> Маңғыстау облысы, Қала: Актау, Көше: 15 микроАудан, Үй: 3Б, пәтер (кеңсе): 52</t>
  </si>
  <si>
    <t xml:space="preserve">Маңғыстау облысы обл. , с. Сынгырлау 
</t>
  </si>
  <si>
    <t xml:space="preserve"> Павлодар облысы, Аудан: Майский, Ауыл: Коктобе, Көше: МАМЕДОВА, Үй: 28, пәтер (кеңсе): 2</t>
  </si>
  <si>
    <t xml:space="preserve"> Солтүстік-Қазақстан облысы, Аудан: Есильский, Ауыл: Алка</t>
  </si>
  <si>
    <t xml:space="preserve"> Солтүстік-Қазақстан облысы, Аудан: Тимирязевский, Ауыл: Дзержинское, Көше: ПЕРЕУЛОК ШКОЛЬНЫЙ, Үй: 6</t>
  </si>
  <si>
    <t xml:space="preserve"> Солтүстік-Қазақстан облысы, Қала: Петропавловск, Көше: Мира, Үй: 103 "а"</t>
  </si>
  <si>
    <t xml:space="preserve"> Солтүстік-Қазақстан облысы, Аудан: Габита Мусрепова, Ауыл: Новоишимское, Көше: Степная, Үй: 24</t>
  </si>
  <si>
    <t xml:space="preserve"> Солтүстік-Қазақстан облысы, Аудан: Акжарский, Ауыл: Горьковское, Көше: көше жоқ, Үй: жоқ Үйа, пәтер (кеңсе): -</t>
  </si>
  <si>
    <t xml:space="preserve"> Солтүстік-Қазақстан облысы, Аудан: Кызылжарский, Ауыл: Бесколь, Көше: Ипподромная, Үй: 1</t>
  </si>
  <si>
    <t xml:space="preserve"> Солтүстік-Қазақстан облысы, Қала: Петропавловск, Көше: Строительная, Үй: 23 "а"</t>
  </si>
  <si>
    <t xml:space="preserve"> Оңтүстік-Қазақстан облысы, Қала: Шымкент, Қалаской Аудан: Енбекшинский Аудан, Көше: Еламан, Үй: 45</t>
  </si>
  <si>
    <t>Оңтүстік-Қазақстан облысы, Қала: Шымкент, Көше: САМАЛ 1, Үй: участок 472 А</t>
  </si>
  <si>
    <t xml:space="preserve"> Оңтүстік-Қазақстан облысы, Қала: Шымкент, Көше: МикроАудан САУЛЕ, Үй: б/н</t>
  </si>
  <si>
    <t>Оңтүстік-Қазақстан облысы, Аудан: Казыгуртский, Ауыл: Рабат, Көше: Абенова, Үй: 29</t>
  </si>
  <si>
    <t>Оңтүстік-Қазақстан облысы, Қала: Шымкент, Көше: КУРМАНБЕКОВ Д, Үй: строение 34/3</t>
  </si>
  <si>
    <t>Оңтүстік-Қазақстан облысы, Аудан: Сарыагашский, Ауыл: Жибек жолы, Көше: АМАНГЕЛЬДЫ, Үй: б/н</t>
  </si>
  <si>
    <t>Оңтүстік-Қазақстан облысы, Қала: Шымкент, Көше: ОРЫНБАЙ АКЫН, Үй: 97, пәтер (кеңсе): 16</t>
  </si>
  <si>
    <t>Оңтүстік-Қазақстан облысы, Қала: Туркестан, Көше: С.КОЖАНОВ, Үй: 48</t>
  </si>
  <si>
    <t>Оңтүстік-Қазақстан облысы, Қала: Шымкент, Көше: ТУРМАХАН ОРЫНБАЕВ, Үй: 33/3</t>
  </si>
  <si>
    <t>Оңтүстік-Қазақстан облысы, Аудан: Сарыагашский, Ауыл: Сарыагаш, Көше: МАЙЛЫ КОЖА, Үй: 7 "А", пәтер (кеңсе): -</t>
  </si>
  <si>
    <t>Оңтүстік-Қазақстан облысы, Қала: Шымкент, Көше: ТЕЛЬМАНА, Үй: 33 А</t>
  </si>
  <si>
    <t>Оңтүстік-Қазақстан облысы, Қала: Шымкент, Көше: ДОБРОЛЮБОВА, Үй: 9</t>
  </si>
  <si>
    <t>ЖШС "Кокше - Самрук"</t>
  </si>
  <si>
    <t xml:space="preserve"> ЖШС "Актюбинский Нефтехимический Комплекс" </t>
  </si>
  <si>
    <t>ЖШС "MVB Group"</t>
  </si>
  <si>
    <t>ЖШС "Ак Азия Транс"</t>
  </si>
  <si>
    <t>ЖШС "САРЫҚОБДА-ХХI"</t>
  </si>
  <si>
    <t>ЖШС "Дерби Авто"</t>
  </si>
  <si>
    <t>ЖШС "ЖШС "АЗТИ""</t>
  </si>
  <si>
    <t xml:space="preserve">ЖШС« INTER AGRO FOODS» ( ИНТЕР АГРО ФУДС) </t>
  </si>
  <si>
    <t>ЖШС "Alan Media Group"</t>
  </si>
  <si>
    <t xml:space="preserve"> ЖШС "АҚ ШАМ-Атырау"</t>
  </si>
  <si>
    <t xml:space="preserve">ЖШС "Каспиан Техникал Ресурсес" </t>
  </si>
  <si>
    <t>ЖШС"Сеним"</t>
  </si>
  <si>
    <t>ЖШС "Каспий-интерпроект"</t>
  </si>
  <si>
    <t xml:space="preserve">ЖШС «Адлен» </t>
  </si>
  <si>
    <t>ЖШС "АДЖА-Сервис"</t>
  </si>
  <si>
    <t>ЖШС АлСемОйл</t>
  </si>
  <si>
    <t xml:space="preserve">ЖШС "Гросвил". </t>
  </si>
  <si>
    <t>ЖШС "Чек Поинт Сентрал Эйжа"</t>
  </si>
  <si>
    <t>ЖШС «AZIA-transcom APA»</t>
  </si>
  <si>
    <t xml:space="preserve">ЖШС "CREATIVE GROUP SHUGYLA" </t>
  </si>
  <si>
    <t>ЖШС ТЦ "Евразия-Астана"</t>
  </si>
  <si>
    <t>ЖШС "ЮстИнформ"</t>
  </si>
  <si>
    <t>ЖШС "Фирма Таймас-М"</t>
  </si>
  <si>
    <t>ЖШС "B.K.A.T. Building Group"</t>
  </si>
  <si>
    <t>ЖШС "ЖезВетСервис"</t>
  </si>
  <si>
    <t>ЖШС "Итарком"</t>
  </si>
  <si>
    <t>ЖШС "КазРесурсЦентр"</t>
  </si>
  <si>
    <t>ЖШС "Металл-Инвест-KZ"</t>
  </si>
  <si>
    <t>ЖШС "АЙДАНАК"</t>
  </si>
  <si>
    <t>ЖШС "Каз Oil Оперейтинг"</t>
  </si>
  <si>
    <t>ЖШС "Нурас"</t>
  </si>
  <si>
    <t>ЖШС «Берген Б»</t>
  </si>
  <si>
    <t>ЖШС "ДорРемСтрой ПВ"</t>
  </si>
  <si>
    <t>ЖШС "Grenaille"</t>
  </si>
  <si>
    <t>ЖШС "Polar lights"</t>
  </si>
  <si>
    <t xml:space="preserve">ЖШС "Астык бидай" </t>
  </si>
  <si>
    <t xml:space="preserve">ЖШС "Горьковское-ХПП" </t>
  </si>
  <si>
    <t>ЖШС "Жульдиков и К"</t>
  </si>
  <si>
    <t>ЖШС "Транспортная Строительная Компания Север"</t>
  </si>
  <si>
    <t>ЖШС "Kaz Luck Oil"</t>
  </si>
  <si>
    <t xml:space="preserve">ЖШС "Шымкент қалалық коммуналдық базарлары " </t>
  </si>
  <si>
    <t>ЖШС Шалдар Е</t>
  </si>
  <si>
    <t xml:space="preserve">ЖШС "Магнат 77" </t>
  </si>
  <si>
    <t>ЖШС "БЕК-ДАРМЕН"</t>
  </si>
  <si>
    <t xml:space="preserve">ЖШС  "N&amp;M Co" </t>
  </si>
  <si>
    <t xml:space="preserve">ЖШС "Тілеуқабыл ата" </t>
  </si>
  <si>
    <t xml:space="preserve">ЖШС "Стимул БИС" </t>
  </si>
  <si>
    <t>ЖШС "Контур КТ"</t>
  </si>
  <si>
    <t xml:space="preserve">ЖШС "СИМ и Ко" </t>
  </si>
  <si>
    <t>ЖШС "СиАр и К"</t>
  </si>
  <si>
    <t>ЖШС "Union Space ("Юнион Спэйс)"</t>
  </si>
  <si>
    <t>ДК Жуков Р.Н.</t>
  </si>
  <si>
    <t xml:space="preserve"> ДК Абдулина  "Happy life real estate"</t>
  </si>
  <si>
    <t xml:space="preserve">ДК "Тарасов Виктор Иванович" </t>
  </si>
  <si>
    <t xml:space="preserve">ДК "Тарасова Валентина Александровна" 
</t>
  </si>
  <si>
    <t xml:space="preserve">ДК РЕБЕРГ АЛЕКСАНДР НИКОЛАЕВИЧ </t>
  </si>
  <si>
    <t>ДК "Туралиев Н.Ж."</t>
  </si>
  <si>
    <t>ДК "АБИЛКАСОВ КАЙРАТ ТУРГУНОВИЧ"</t>
  </si>
  <si>
    <t xml:space="preserve">ДК "Диханбаева" 
</t>
  </si>
  <si>
    <t>АҚ "Яикская нефтебаза"</t>
  </si>
  <si>
    <t>ПИК «Купол»</t>
  </si>
  <si>
    <t>АТК "Батыс Пойма Агро"</t>
  </si>
  <si>
    <t>01.05.2018 жыл жағдайы бойынша банкроттық рәсімі аяқталған банкроттар тізімі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</si>
</sst>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000000000000"/>
    <numFmt numFmtId="165" formatCode="#,##0.0"/>
    <numFmt numFmtId="166" formatCode="dd&quot;.&quot;mm&quot;.&quot;yy;@"/>
    <numFmt numFmtId="167" formatCode="_-* #,##0.0_р_._-;\-* #,##0.0_р_._-;_-* \-??_р_._-;_-@_-"/>
    <numFmt numFmtId="168" formatCode="000000"/>
    <numFmt numFmtId="169" formatCode="dd/mm/yy;@"/>
    <numFmt numFmtId="170" formatCode="_-&quot;Т&quot;* #,##0.00_-;\-&quot;Т&quot;* #,##0.00_-;_-&quot;Т&quot;* &quot;-&quot;??_-;_-@_-"/>
    <numFmt numFmtId="171" formatCode="000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 Cyr"/>
      <family val="2"/>
      <charset val="204"/>
    </font>
    <font>
      <sz val="10"/>
      <color indexed="8"/>
      <name val="Mangal"/>
      <family val="2"/>
      <charset val="204"/>
    </font>
    <font>
      <u/>
      <sz val="11"/>
      <color indexed="12"/>
      <name val="Calibri"/>
      <family val="2"/>
      <charset val="204"/>
    </font>
    <font>
      <sz val="8"/>
      <color theme="1"/>
      <name val="Times New Roman"/>
      <family val="1"/>
      <charset val="204"/>
    </font>
    <font>
      <u/>
      <sz val="9"/>
      <color theme="10"/>
      <name val="Calibri"/>
      <family val="2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1" fillId="0" borderId="0"/>
    <xf numFmtId="0" fontId="6" fillId="0" borderId="0"/>
    <xf numFmtId="0" fontId="2" fillId="0" borderId="0"/>
    <xf numFmtId="166" fontId="8" fillId="0" borderId="0"/>
    <xf numFmtId="167" fontId="8" fillId="0" borderId="0"/>
    <xf numFmtId="0" fontId="2" fillId="0" borderId="0"/>
    <xf numFmtId="0" fontId="6" fillId="0" borderId="0"/>
    <xf numFmtId="0" fontId="9" fillId="0" borderId="0"/>
    <xf numFmtId="0" fontId="1" fillId="0" borderId="0"/>
    <xf numFmtId="0" fontId="6" fillId="0" borderId="0"/>
    <xf numFmtId="165" fontId="10" fillId="0" borderId="0"/>
    <xf numFmtId="0" fontId="7" fillId="0" borderId="0"/>
    <xf numFmtId="0" fontId="6" fillId="0" borderId="0"/>
    <xf numFmtId="165" fontId="11" fillId="0" borderId="0"/>
    <xf numFmtId="164" fontId="1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1" fillId="0" borderId="0"/>
    <xf numFmtId="164" fontId="10" fillId="0" borderId="0"/>
    <xf numFmtId="0" fontId="8" fillId="0" borderId="0"/>
    <xf numFmtId="0" fontId="7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7" fillId="0" borderId="0"/>
    <xf numFmtId="165" fontId="10" fillId="0" borderId="0"/>
    <xf numFmtId="0" fontId="2" fillId="0" borderId="0"/>
    <xf numFmtId="0" fontId="6" fillId="0" borderId="0"/>
    <xf numFmtId="0" fontId="1" fillId="0" borderId="0"/>
    <xf numFmtId="0" fontId="2" fillId="0" borderId="0"/>
    <xf numFmtId="0" fontId="9" fillId="0" borderId="0"/>
    <xf numFmtId="169" fontId="8" fillId="0" borderId="0"/>
    <xf numFmtId="0" fontId="7" fillId="0" borderId="0"/>
    <xf numFmtId="0" fontId="2" fillId="0" borderId="0"/>
    <xf numFmtId="164" fontId="11" fillId="0" borderId="0"/>
    <xf numFmtId="165" fontId="10" fillId="0" borderId="0"/>
    <xf numFmtId="165" fontId="10" fillId="0" borderId="0"/>
    <xf numFmtId="0" fontId="8" fillId="0" borderId="0"/>
    <xf numFmtId="43" fontId="1" fillId="0" borderId="0" applyFont="0" applyFill="0" applyBorder="0" applyAlignment="0" applyProtection="0"/>
    <xf numFmtId="0" fontId="3" fillId="0" borderId="0"/>
    <xf numFmtId="170" fontId="1" fillId="0" borderId="0" applyFont="0" applyFill="0" applyBorder="0" applyAlignment="0" applyProtection="0"/>
    <xf numFmtId="168" fontId="8" fillId="0" borderId="0"/>
    <xf numFmtId="0" fontId="8" fillId="0" borderId="0"/>
    <xf numFmtId="0" fontId="8" fillId="0" borderId="0"/>
    <xf numFmtId="0" fontId="9" fillId="0" borderId="0"/>
    <xf numFmtId="170" fontId="10" fillId="0" borderId="0"/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" fillId="0" borderId="0"/>
    <xf numFmtId="0" fontId="9" fillId="0" borderId="0"/>
  </cellStyleXfs>
  <cellXfs count="44">
    <xf numFmtId="0" fontId="0" fillId="0" borderId="0" xfId="0"/>
    <xf numFmtId="168" fontId="13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1" fontId="13" fillId="2" borderId="1" xfId="0" applyNumberFormat="1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14" fontId="13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0" fontId="13" fillId="2" borderId="1" xfId="0" applyNumberFormat="1" applyFont="1" applyFill="1" applyBorder="1" applyAlignment="1">
      <alignment horizontal="center" vertical="top" wrapText="1"/>
    </xf>
    <xf numFmtId="49" fontId="13" fillId="2" borderId="1" xfId="1" applyNumberFormat="1" applyFont="1" applyFill="1" applyBorder="1" applyAlignment="1">
      <alignment horizontal="center" vertical="top" wrapText="1"/>
    </xf>
    <xf numFmtId="0" fontId="13" fillId="2" borderId="1" xfId="1" applyFont="1" applyFill="1" applyBorder="1" applyAlignment="1">
      <alignment horizontal="center" vertical="top" wrapText="1"/>
    </xf>
    <xf numFmtId="0" fontId="13" fillId="2" borderId="1" xfId="7" applyFont="1" applyFill="1" applyBorder="1" applyAlignment="1">
      <alignment horizontal="center" vertical="top" wrapText="1"/>
    </xf>
    <xf numFmtId="0" fontId="13" fillId="2" borderId="1" xfId="3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 vertical="top" wrapText="1"/>
    </xf>
    <xf numFmtId="164" fontId="13" fillId="2" borderId="1" xfId="0" applyNumberFormat="1" applyFont="1" applyFill="1" applyBorder="1" applyAlignment="1">
      <alignment horizontal="center" vertical="top" wrapText="1"/>
    </xf>
    <xf numFmtId="1" fontId="13" fillId="2" borderId="1" xfId="16" applyNumberFormat="1" applyFont="1" applyFill="1" applyBorder="1" applyAlignment="1">
      <alignment horizontal="center" vertical="top" wrapText="1"/>
    </xf>
    <xf numFmtId="49" fontId="13" fillId="2" borderId="1" xfId="56" applyNumberFormat="1" applyFont="1" applyFill="1" applyBorder="1" applyAlignment="1">
      <alignment horizontal="center" vertical="top" wrapText="1"/>
    </xf>
    <xf numFmtId="12" fontId="13" fillId="2" borderId="1" xfId="0" applyNumberFormat="1" applyFont="1" applyFill="1" applyBorder="1" applyAlignment="1">
      <alignment horizontal="center" vertical="top" wrapText="1"/>
    </xf>
    <xf numFmtId="171" fontId="13" fillId="2" borderId="1" xfId="0" applyNumberFormat="1" applyFont="1" applyFill="1" applyBorder="1" applyAlignment="1">
      <alignment horizontal="center" vertical="top" wrapText="1"/>
    </xf>
    <xf numFmtId="14" fontId="13" fillId="2" borderId="1" xfId="19" applyNumberFormat="1" applyFont="1" applyFill="1" applyBorder="1" applyAlignment="1">
      <alignment horizontal="center" vertical="top" wrapText="1"/>
    </xf>
    <xf numFmtId="0" fontId="13" fillId="2" borderId="1" xfId="19" applyFont="1" applyFill="1" applyBorder="1" applyAlignment="1">
      <alignment horizontal="center" vertical="top" wrapText="1"/>
    </xf>
    <xf numFmtId="49" fontId="13" fillId="2" borderId="1" xfId="19" applyNumberFormat="1" applyFont="1" applyFill="1" applyBorder="1" applyAlignment="1">
      <alignment horizontal="center" vertical="top" wrapText="1"/>
    </xf>
    <xf numFmtId="164" fontId="13" fillId="2" borderId="1" xfId="56" applyNumberFormat="1" applyFont="1" applyFill="1" applyBorder="1" applyAlignment="1">
      <alignment horizontal="center" vertical="top" wrapText="1"/>
    </xf>
    <xf numFmtId="0" fontId="13" fillId="2" borderId="1" xfId="41" applyFont="1" applyFill="1" applyBorder="1" applyAlignment="1">
      <alignment horizontal="center" vertical="top" wrapText="1"/>
    </xf>
    <xf numFmtId="49" fontId="13" fillId="2" borderId="1" xfId="41" applyNumberFormat="1" applyFont="1" applyFill="1" applyBorder="1" applyAlignment="1">
      <alignment horizontal="center" vertical="top" wrapText="1"/>
    </xf>
    <xf numFmtId="1" fontId="13" fillId="2" borderId="1" xfId="32" applyNumberFormat="1" applyFont="1" applyFill="1" applyBorder="1" applyAlignment="1">
      <alignment horizontal="center" vertical="top" wrapText="1"/>
    </xf>
    <xf numFmtId="169" fontId="13" fillId="2" borderId="1" xfId="0" applyNumberFormat="1" applyFont="1" applyFill="1" applyBorder="1" applyAlignment="1">
      <alignment horizontal="center" vertical="top" wrapText="1"/>
    </xf>
    <xf numFmtId="164" fontId="13" fillId="2" borderId="1" xfId="0" applyNumberFormat="1" applyFont="1" applyFill="1" applyBorder="1" applyAlignment="1">
      <alignment horizontal="center" vertical="top"/>
    </xf>
    <xf numFmtId="49" fontId="13" fillId="2" borderId="1" xfId="10" applyNumberFormat="1" applyFont="1" applyFill="1" applyBorder="1" applyAlignment="1">
      <alignment horizontal="center" vertical="top" wrapText="1"/>
    </xf>
    <xf numFmtId="0" fontId="13" fillId="2" borderId="1" xfId="24" applyFont="1" applyFill="1" applyBorder="1" applyAlignment="1">
      <alignment horizontal="center" vertical="top" wrapText="1"/>
    </xf>
    <xf numFmtId="164" fontId="13" fillId="2" borderId="0" xfId="0" applyNumberFormat="1" applyFont="1" applyFill="1" applyAlignment="1">
      <alignment horizontal="center" vertical="top" wrapText="1"/>
    </xf>
    <xf numFmtId="169" fontId="13" fillId="2" borderId="0" xfId="0" applyNumberFormat="1" applyFont="1" applyFill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169" fontId="15" fillId="2" borderId="0" xfId="0" applyNumberFormat="1" applyFont="1" applyFill="1" applyBorder="1" applyAlignment="1">
      <alignment horizontal="center" vertical="top" wrapText="1"/>
    </xf>
    <xf numFmtId="169" fontId="13" fillId="2" borderId="0" xfId="0" applyNumberFormat="1" applyFont="1" applyFill="1" applyBorder="1" applyAlignment="1">
      <alignment horizontal="center" vertical="top" wrapText="1"/>
    </xf>
    <xf numFmtId="0" fontId="15" fillId="3" borderId="1" xfId="1" applyFont="1" applyFill="1" applyBorder="1" applyAlignment="1">
      <alignment horizontal="center" vertical="top" wrapText="1"/>
    </xf>
    <xf numFmtId="49" fontId="15" fillId="3" borderId="1" xfId="1" applyNumberFormat="1" applyFont="1" applyFill="1" applyBorder="1" applyAlignment="1">
      <alignment horizontal="center" vertical="top" wrapText="1"/>
    </xf>
    <xf numFmtId="164" fontId="15" fillId="2" borderId="1" xfId="1" applyNumberFormat="1" applyFont="1" applyFill="1" applyBorder="1" applyAlignment="1">
      <alignment horizontal="center" vertical="top" wrapText="1"/>
    </xf>
    <xf numFmtId="169" fontId="15" fillId="2" borderId="1" xfId="0" applyNumberFormat="1" applyFont="1" applyFill="1" applyBorder="1" applyAlignment="1">
      <alignment horizontal="center" vertical="top" wrapText="1"/>
    </xf>
    <xf numFmtId="0" fontId="15" fillId="2" borderId="1" xfId="1" applyNumberFormat="1" applyFont="1" applyFill="1" applyBorder="1" applyAlignment="1">
      <alignment horizontal="center" vertical="top" wrapText="1"/>
    </xf>
    <xf numFmtId="0" fontId="15" fillId="2" borderId="0" xfId="0" applyNumberFormat="1" applyFont="1" applyFill="1" applyAlignment="1">
      <alignment horizontal="center" vertical="top" wrapText="1"/>
    </xf>
    <xf numFmtId="0" fontId="13" fillId="2" borderId="0" xfId="0" applyFont="1" applyFill="1" applyAlignment="1">
      <alignment horizontal="center" vertical="top"/>
    </xf>
    <xf numFmtId="169" fontId="13" fillId="2" borderId="0" xfId="0" applyNumberFormat="1" applyFont="1" applyFill="1" applyAlignment="1">
      <alignment horizontal="center" vertical="top"/>
    </xf>
    <xf numFmtId="1" fontId="15" fillId="2" borderId="0" xfId="0" applyNumberFormat="1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</cellXfs>
  <cellStyles count="59">
    <cellStyle name="_x0005__x001c_" xfId="6"/>
    <cellStyle name="_x0005__x001c_ 10" xfId="2"/>
    <cellStyle name="_x0005__x001c_ 102" xfId="36"/>
    <cellStyle name="_x0005__x001c_ 103" xfId="7"/>
    <cellStyle name="_x0005__x001c_ 13" xfId="48"/>
    <cellStyle name="_x0005__x001c_ 14" xfId="14"/>
    <cellStyle name="_x0005__x001c_ 167" xfId="29"/>
    <cellStyle name=" 2" xfId="12"/>
    <cellStyle name="_x0005__x001c_ 2" xfId="1"/>
    <cellStyle name=" 2 2" xfId="46"/>
    <cellStyle name=" 2 3" xfId="52"/>
    <cellStyle name="_x0005__x001c_ 3" xfId="3"/>
    <cellStyle name="_x0005__x001c_ 3 10" xfId="9"/>
    <cellStyle name="_x0005__x001c_ 3_УРБ-1 01.05.15 (банкрот)" xfId="20"/>
    <cellStyle name="_x0005__x001c_ 6 2" xfId="19"/>
    <cellStyle name="???????????&quot;??09.xls?ёк???Ё&lt;?????ш)??м'???????????????????????????????????????" xfId="11"/>
    <cellStyle name="???????????&quot;??09.xls?ёк???Ё&lt;?????ш)??м'??????????????????????????????????????? 2" xfId="40"/>
    <cellStyle name="_5__1c_" xfId="10"/>
    <cellStyle name="Excel Built-in Excel Built-in E" xfId="27"/>
    <cellStyle name="Excel Built-in Excel Built-in E 2" xfId="45"/>
    <cellStyle name="Excel Built-in Excel Built-in Excel Built-in E" xfId="22"/>
    <cellStyle name="Excel Built-in Excel Built-in Excel Built-in E 2" xfId="44"/>
    <cellStyle name="Excel Built-in Excel Built-in Excel Built-in Excel Built-in Excel Built-in E" xfId="18"/>
    <cellStyle name="Excel Built-in Excel Built-in Excel Built-in Excel Built-in Excel Built-in Excel Built-in Excel Built-in Excel Built-in  2" xfId="28"/>
    <cellStyle name="Excel Built-in Excel Built-in Excel Built-in Excel Built-in Excel Built-in Excel Built-in Excel Built-in Excel Built-in Excel Built-in  2" xfId="51"/>
    <cellStyle name="Excel Built-in Excel Built-in Excel Built-in Excel Built-in Excel Built-in Excel Built-in Excel Built-in Excel Built-in Excel Built-in Excel Built-in Excel Built-in  2" xfId="50"/>
    <cellStyle name="Excel Built-in Excel Built-in Excel Built-in Excel Built-in Excel Built-in Excel Built-in Excel Built-in Excel Built-in Excel Built-in Excel Built-in Excel Built-in Excel Built-in  3" xfId="34"/>
    <cellStyle name="Excel Built-in Normal" xfId="13"/>
    <cellStyle name="Excel Built-in Normal 1" xfId="41"/>
    <cellStyle name="TableStyleLight1" xfId="21"/>
    <cellStyle name="TableStyleLight1 2" xfId="43"/>
    <cellStyle name="Гиперссылка 2" xfId="4"/>
    <cellStyle name="Гиперссылка 3 2" xfId="31"/>
    <cellStyle name="Гиперссылка 5" xfId="23"/>
    <cellStyle name="Гиперссылка 7" xfId="55"/>
    <cellStyle name="Денежный 2 81" xfId="49"/>
    <cellStyle name="Обычный" xfId="0" builtinId="0"/>
    <cellStyle name="Обычный 17" xfId="8"/>
    <cellStyle name="Обычный 18" xfId="16"/>
    <cellStyle name="Обычный 2 11" xfId="24"/>
    <cellStyle name="Обычный 2 19" xfId="53"/>
    <cellStyle name="Обычный 2 2" xfId="17"/>
    <cellStyle name="Обычный 2 22" xfId="54"/>
    <cellStyle name="Обычный 2 3" xfId="42"/>
    <cellStyle name="Обычный 21" xfId="26"/>
    <cellStyle name="Обычный 22" xfId="35"/>
    <cellStyle name="Обычный 23" xfId="37"/>
    <cellStyle name="Обычный 27" xfId="30"/>
    <cellStyle name="Обычный 3" xfId="5"/>
    <cellStyle name="Обычный 37" xfId="25"/>
    <cellStyle name="Обычный 38" xfId="58"/>
    <cellStyle name="Обычный 4" xfId="15"/>
    <cellStyle name="Обычный 4 2" xfId="39"/>
    <cellStyle name="Обычный 4 5" xfId="38"/>
    <cellStyle name="Обычный 5" xfId="33"/>
    <cellStyle name="Обычный 51" xfId="57"/>
    <cellStyle name="Обычный_Лист1" xfId="32"/>
    <cellStyle name="Финансовый" xfId="56" builtinId="3"/>
    <cellStyle name="Финансовый 2" xfId="4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dushkenova/Desktop/&#1059;&#1056;&#1041;-2%20&#1085;&#1072;%2001.02.2018&#1075;/&#1057;&#1074;&#1086;&#1076;%20&#1085;&#1072;%2001.02.2018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д"/>
      <sheetName val="ликв"/>
      <sheetName val="возб"/>
      <sheetName val="отмена"/>
      <sheetName val="Лист1"/>
    </sheetNames>
    <sheetDataSet>
      <sheetData sheetId="0"/>
      <sheetData sheetId="1">
        <row r="10">
          <cell r="E10" t="str">
            <v>5</v>
          </cell>
          <cell r="F10" t="str">
            <v>6</v>
          </cell>
          <cell r="G10" t="str">
            <v>7</v>
          </cell>
          <cell r="H10" t="str">
            <v>8</v>
          </cell>
          <cell r="I10" t="str">
            <v>9</v>
          </cell>
          <cell r="J10"/>
          <cell r="K10"/>
          <cell r="L10" t="str">
            <v>10</v>
          </cell>
          <cell r="M10" t="str">
            <v>11</v>
          </cell>
          <cell r="N10" t="str">
            <v>12</v>
          </cell>
          <cell r="O10" t="str">
            <v>13</v>
          </cell>
          <cell r="P10" t="str">
            <v>14</v>
          </cell>
          <cell r="Q10" t="str">
            <v>15</v>
          </cell>
          <cell r="R10" t="str">
            <v>16</v>
          </cell>
          <cell r="S10" t="str">
            <v>17</v>
          </cell>
          <cell r="T10" t="str">
            <v>18</v>
          </cell>
          <cell r="U10"/>
          <cell r="V10"/>
          <cell r="W10" t="str">
            <v>19</v>
          </cell>
          <cell r="X10" t="str">
            <v>20</v>
          </cell>
          <cell r="Y10" t="str">
            <v>21</v>
          </cell>
          <cell r="Z10" t="str">
            <v>22</v>
          </cell>
          <cell r="AA10" t="str">
            <v>23</v>
          </cell>
          <cell r="AB10" t="str">
            <v>24</v>
          </cell>
          <cell r="AC10" t="str">
            <v>25</v>
          </cell>
          <cell r="AD10" t="str">
            <v>26</v>
          </cell>
          <cell r="AE10" t="str">
            <v>27</v>
          </cell>
          <cell r="AF10" t="str">
            <v>28</v>
          </cell>
          <cell r="AG10" t="str">
            <v>29</v>
          </cell>
        </row>
        <row r="11">
          <cell r="E11" t="str">
            <v>032600240093</v>
          </cell>
          <cell r="F11" t="str">
            <v xml:space="preserve"> орган государственных доходов</v>
          </cell>
          <cell r="G11">
            <v>42622</v>
          </cell>
          <cell r="H11">
            <v>42682</v>
          </cell>
          <cell r="I11">
            <v>42807</v>
          </cell>
          <cell r="J11">
            <v>391171.9</v>
          </cell>
          <cell r="K11">
            <v>0</v>
          </cell>
          <cell r="L11">
            <v>391171.9</v>
          </cell>
          <cell r="M11"/>
          <cell r="N11"/>
          <cell r="O11"/>
          <cell r="P11">
            <v>391171.9</v>
          </cell>
          <cell r="Q11"/>
          <cell r="R11"/>
          <cell r="S11"/>
          <cell r="T11"/>
          <cell r="U11">
            <v>0</v>
          </cell>
          <cell r="V11">
            <v>0</v>
          </cell>
          <cell r="W11">
            <v>0</v>
          </cell>
          <cell r="X11"/>
          <cell r="Y11"/>
          <cell r="Z11"/>
          <cell r="AA11"/>
          <cell r="AB11"/>
          <cell r="AC11"/>
          <cell r="AD11"/>
          <cell r="AE11"/>
          <cell r="AF11"/>
          <cell r="AG11"/>
        </row>
        <row r="12">
          <cell r="E12" t="str">
            <v>361800039078</v>
          </cell>
          <cell r="F12" t="str">
            <v>должник</v>
          </cell>
          <cell r="G12">
            <v>41962</v>
          </cell>
          <cell r="H12">
            <v>41992</v>
          </cell>
          <cell r="I12">
            <v>42041</v>
          </cell>
          <cell r="J12">
            <v>4903.3</v>
          </cell>
          <cell r="K12">
            <v>0</v>
          </cell>
          <cell r="L12">
            <v>4903.3</v>
          </cell>
          <cell r="M12"/>
          <cell r="N12"/>
          <cell r="O12"/>
          <cell r="P12">
            <v>4903.3</v>
          </cell>
          <cell r="Q12"/>
          <cell r="R12"/>
          <cell r="S12"/>
          <cell r="T12"/>
          <cell r="U12">
            <v>0</v>
          </cell>
          <cell r="V12">
            <v>0</v>
          </cell>
          <cell r="W12">
            <v>0</v>
          </cell>
          <cell r="X12"/>
          <cell r="Y12"/>
          <cell r="Z12"/>
          <cell r="AA12"/>
          <cell r="AB12"/>
          <cell r="AC12"/>
          <cell r="AD12"/>
          <cell r="AE12"/>
          <cell r="AF12"/>
          <cell r="AG12"/>
        </row>
        <row r="13">
          <cell r="E13" t="str">
            <v>032420130091</v>
          </cell>
          <cell r="F13" t="str">
            <v xml:space="preserve"> орган государственных доходов</v>
          </cell>
          <cell r="G13">
            <v>42919</v>
          </cell>
          <cell r="H13">
            <v>42948</v>
          </cell>
          <cell r="I13">
            <v>42983</v>
          </cell>
          <cell r="J13">
            <v>2574.5</v>
          </cell>
          <cell r="K13">
            <v>0</v>
          </cell>
          <cell r="L13">
            <v>2574.5</v>
          </cell>
          <cell r="M13"/>
          <cell r="N13"/>
          <cell r="O13"/>
          <cell r="P13">
            <v>2574.5</v>
          </cell>
          <cell r="Q13"/>
          <cell r="R13"/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E14" t="str">
            <v>430100230019</v>
          </cell>
          <cell r="F14" t="str">
            <v>орган государственных доходов</v>
          </cell>
          <cell r="G14">
            <v>40857</v>
          </cell>
          <cell r="H14">
            <v>40898</v>
          </cell>
          <cell r="I14">
            <v>40924</v>
          </cell>
          <cell r="J14">
            <v>377167.7</v>
          </cell>
          <cell r="K14">
            <v>0</v>
          </cell>
          <cell r="L14">
            <v>377167.7</v>
          </cell>
          <cell r="M14">
            <v>0</v>
          </cell>
          <cell r="N14">
            <v>0</v>
          </cell>
          <cell r="O14">
            <v>351733.7</v>
          </cell>
          <cell r="P14">
            <v>4125.6000000000004</v>
          </cell>
          <cell r="Q14">
            <v>13437.9</v>
          </cell>
          <cell r="R14">
            <v>7870.5</v>
          </cell>
          <cell r="S14">
            <v>230085.3</v>
          </cell>
          <cell r="T14">
            <v>0</v>
          </cell>
          <cell r="U14">
            <v>107941</v>
          </cell>
          <cell r="V14">
            <v>0</v>
          </cell>
          <cell r="W14">
            <v>107941</v>
          </cell>
          <cell r="X14">
            <v>0</v>
          </cell>
          <cell r="Y14">
            <v>0</v>
          </cell>
          <cell r="Z14">
            <v>0</v>
          </cell>
          <cell r="AA14">
            <v>107941</v>
          </cell>
          <cell r="AB14">
            <v>52501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E15" t="str">
            <v>061800246653</v>
          </cell>
          <cell r="F15" t="str">
            <v>орган государственных доходов</v>
          </cell>
          <cell r="G15">
            <v>41019</v>
          </cell>
          <cell r="H15">
            <v>41053</v>
          </cell>
          <cell r="I15">
            <v>41086</v>
          </cell>
          <cell r="J15">
            <v>26559.8</v>
          </cell>
          <cell r="K15">
            <v>0</v>
          </cell>
          <cell r="L15">
            <v>26559.8</v>
          </cell>
          <cell r="M15">
            <v>0</v>
          </cell>
          <cell r="N15">
            <v>0</v>
          </cell>
          <cell r="O15">
            <v>0</v>
          </cell>
          <cell r="P15">
            <v>25693.1</v>
          </cell>
          <cell r="Q15">
            <v>0</v>
          </cell>
          <cell r="R15">
            <v>866.7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E16" t="str">
            <v>061500210123</v>
          </cell>
          <cell r="F16" t="str">
            <v>должник</v>
          </cell>
          <cell r="G16">
            <v>41904</v>
          </cell>
          <cell r="H16">
            <v>41934</v>
          </cell>
          <cell r="I16">
            <v>41969</v>
          </cell>
          <cell r="J16">
            <v>7084.5</v>
          </cell>
          <cell r="K16">
            <v>0</v>
          </cell>
          <cell r="L16">
            <v>7084.5</v>
          </cell>
          <cell r="M16">
            <v>652.5</v>
          </cell>
          <cell r="N16">
            <v>652.5</v>
          </cell>
          <cell r="O16">
            <v>0</v>
          </cell>
          <cell r="P16">
            <v>180</v>
          </cell>
          <cell r="Q16">
            <v>5134</v>
          </cell>
          <cell r="R16">
            <v>1118</v>
          </cell>
          <cell r="S16">
            <v>10104</v>
          </cell>
          <cell r="T16">
            <v>0</v>
          </cell>
          <cell r="U16">
            <v>1832.5</v>
          </cell>
          <cell r="V16">
            <v>0</v>
          </cell>
          <cell r="W16">
            <v>1832.5</v>
          </cell>
          <cell r="X16">
            <v>652.5</v>
          </cell>
          <cell r="Y16">
            <v>652.5</v>
          </cell>
          <cell r="Z16">
            <v>220</v>
          </cell>
          <cell r="AA16">
            <v>0</v>
          </cell>
          <cell r="AB16">
            <v>0</v>
          </cell>
          <cell r="AC16">
            <v>180</v>
          </cell>
          <cell r="AD16">
            <v>1000</v>
          </cell>
          <cell r="AE16">
            <v>0</v>
          </cell>
          <cell r="AF16">
            <v>0</v>
          </cell>
          <cell r="AG16">
            <v>0</v>
          </cell>
        </row>
        <row r="17">
          <cell r="E17" t="str">
            <v>061800271885</v>
          </cell>
          <cell r="F17" t="str">
            <v>орган государственных доходов</v>
          </cell>
          <cell r="G17">
            <v>42488</v>
          </cell>
          <cell r="H17">
            <v>42534</v>
          </cell>
          <cell r="I17">
            <v>42565</v>
          </cell>
          <cell r="J17">
            <v>127461.9</v>
          </cell>
          <cell r="K17">
            <v>0</v>
          </cell>
          <cell r="L17">
            <v>127461.9</v>
          </cell>
          <cell r="M17">
            <v>0</v>
          </cell>
          <cell r="N17">
            <v>0</v>
          </cell>
          <cell r="O17">
            <v>0</v>
          </cell>
          <cell r="P17">
            <v>127461.9</v>
          </cell>
          <cell r="Q17">
            <v>0</v>
          </cell>
          <cell r="R17">
            <v>0</v>
          </cell>
          <cell r="S17" t="str">
            <v>0</v>
          </cell>
          <cell r="T17" t="str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E18" t="str">
            <v>601000007534</v>
          </cell>
          <cell r="F18" t="str">
            <v>должник</v>
          </cell>
          <cell r="G18">
            <v>42741</v>
          </cell>
          <cell r="H18">
            <v>42767</v>
          </cell>
          <cell r="I18">
            <v>42800</v>
          </cell>
          <cell r="J18">
            <v>26801.1</v>
          </cell>
          <cell r="K18">
            <v>0</v>
          </cell>
          <cell r="L18">
            <v>26801.1</v>
          </cell>
          <cell r="M18">
            <v>0</v>
          </cell>
          <cell r="N18">
            <v>0</v>
          </cell>
          <cell r="O18">
            <v>0</v>
          </cell>
          <cell r="P18">
            <v>26801.1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E19" t="str">
            <v>090400233110</v>
          </cell>
          <cell r="F19" t="str">
            <v>должник</v>
          </cell>
          <cell r="G19">
            <v>42807</v>
          </cell>
          <cell r="H19">
            <v>42844</v>
          </cell>
          <cell r="I19">
            <v>42881</v>
          </cell>
          <cell r="J19">
            <v>141906.59999999998</v>
          </cell>
          <cell r="K19">
            <v>0</v>
          </cell>
          <cell r="L19">
            <v>141906.59999999998</v>
          </cell>
          <cell r="M19">
            <v>0</v>
          </cell>
          <cell r="N19">
            <v>0</v>
          </cell>
          <cell r="O19">
            <v>0</v>
          </cell>
          <cell r="P19">
            <v>67208.7</v>
          </cell>
          <cell r="Q19">
            <v>0</v>
          </cell>
          <cell r="R19">
            <v>74697.899999999994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E20" t="str">
            <v>090500227505</v>
          </cell>
          <cell r="F20" t="str">
            <v>должник</v>
          </cell>
          <cell r="G20">
            <v>42268</v>
          </cell>
          <cell r="H20">
            <v>42327</v>
          </cell>
          <cell r="I20">
            <v>42352</v>
          </cell>
          <cell r="J20">
            <v>5496.4610000000002</v>
          </cell>
          <cell r="K20">
            <v>0</v>
          </cell>
          <cell r="L20">
            <v>5496.4610000000002</v>
          </cell>
          <cell r="M20">
            <v>0</v>
          </cell>
          <cell r="N20">
            <v>0</v>
          </cell>
          <cell r="O20">
            <v>0</v>
          </cell>
          <cell r="P20">
            <v>5496.4610000000002</v>
          </cell>
          <cell r="Q20">
            <v>0</v>
          </cell>
          <cell r="R20">
            <v>0</v>
          </cell>
          <cell r="S20">
            <v>324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E21" t="str">
            <v>091200219872</v>
          </cell>
          <cell r="F21" t="str">
            <v>должник</v>
          </cell>
          <cell r="G21">
            <v>42795</v>
          </cell>
          <cell r="H21">
            <v>42823</v>
          </cell>
          <cell r="I21">
            <v>42860</v>
          </cell>
          <cell r="J21">
            <v>3346.4</v>
          </cell>
          <cell r="K21">
            <v>0</v>
          </cell>
          <cell r="L21">
            <v>3346.4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3346.4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E22" t="str">
            <v>150100237116</v>
          </cell>
          <cell r="F22" t="str">
            <v>залогодержатель</v>
          </cell>
          <cell r="G22">
            <v>42114</v>
          </cell>
          <cell r="H22">
            <v>42152</v>
          </cell>
          <cell r="I22">
            <v>42212</v>
          </cell>
          <cell r="J22">
            <v>1550255.0999999999</v>
          </cell>
          <cell r="K22">
            <v>0</v>
          </cell>
          <cell r="L22">
            <v>1550255.0999999999</v>
          </cell>
          <cell r="M22"/>
          <cell r="N22"/>
          <cell r="O22"/>
          <cell r="P22">
            <v>116255</v>
          </cell>
          <cell r="Q22">
            <v>1380890.4</v>
          </cell>
          <cell r="R22">
            <v>53109.7</v>
          </cell>
          <cell r="S22"/>
          <cell r="T22"/>
          <cell r="U22">
            <v>0</v>
          </cell>
          <cell r="V22">
            <v>0</v>
          </cell>
          <cell r="W22">
            <v>0</v>
          </cell>
          <cell r="X22"/>
          <cell r="Y22"/>
          <cell r="Z22"/>
          <cell r="AA22"/>
          <cell r="AB22"/>
          <cell r="AC22"/>
          <cell r="AD22"/>
          <cell r="AE22"/>
          <cell r="AF22"/>
          <cell r="AG22"/>
        </row>
        <row r="23">
          <cell r="E23" t="str">
            <v>151000044826</v>
          </cell>
          <cell r="F23" t="str">
            <v>прочие кредиторы</v>
          </cell>
          <cell r="G23">
            <v>42240</v>
          </cell>
          <cell r="H23">
            <v>42276</v>
          </cell>
          <cell r="I23">
            <v>42299</v>
          </cell>
          <cell r="J23">
            <v>17445.8</v>
          </cell>
          <cell r="K23">
            <v>0</v>
          </cell>
          <cell r="L23">
            <v>17445.8</v>
          </cell>
          <cell r="M23"/>
          <cell r="N23"/>
          <cell r="O23"/>
          <cell r="P23"/>
          <cell r="Q23">
            <v>16172.5</v>
          </cell>
          <cell r="R23">
            <v>1273.3</v>
          </cell>
          <cell r="S23"/>
          <cell r="T23"/>
          <cell r="U23">
            <v>0</v>
          </cell>
          <cell r="V23">
            <v>0</v>
          </cell>
          <cell r="W23">
            <v>0</v>
          </cell>
          <cell r="X23"/>
          <cell r="Y23"/>
          <cell r="Z23"/>
          <cell r="AA23"/>
          <cell r="AB23"/>
          <cell r="AC23"/>
          <cell r="AD23"/>
          <cell r="AE23"/>
          <cell r="AF23"/>
          <cell r="AG23"/>
        </row>
        <row r="24">
          <cell r="E24" t="str">
            <v>150900003767</v>
          </cell>
          <cell r="F24" t="str">
            <v>орган государственных доходов</v>
          </cell>
          <cell r="G24">
            <v>42905</v>
          </cell>
          <cell r="H24">
            <v>42934</v>
          </cell>
          <cell r="I24">
            <v>42955</v>
          </cell>
          <cell r="J24">
            <v>16629.7</v>
          </cell>
          <cell r="K24">
            <v>0</v>
          </cell>
          <cell r="L24">
            <v>16629.7</v>
          </cell>
          <cell r="M24"/>
          <cell r="N24"/>
          <cell r="O24"/>
          <cell r="P24">
            <v>16629.7</v>
          </cell>
          <cell r="Q24"/>
          <cell r="R24"/>
          <cell r="S24"/>
          <cell r="T24"/>
          <cell r="U24">
            <v>0</v>
          </cell>
          <cell r="V24">
            <v>0</v>
          </cell>
          <cell r="W24">
            <v>0</v>
          </cell>
          <cell r="X24"/>
          <cell r="Y24"/>
          <cell r="Z24"/>
          <cell r="AA24"/>
          <cell r="AB24"/>
          <cell r="AC24"/>
          <cell r="AD24"/>
          <cell r="AE24"/>
          <cell r="AF24"/>
          <cell r="AG24"/>
        </row>
        <row r="25">
          <cell r="E25" t="str">
            <v>150900005884</v>
          </cell>
          <cell r="F25" t="str">
            <v>должник</v>
          </cell>
          <cell r="G25">
            <v>41599</v>
          </cell>
          <cell r="H25">
            <v>41633</v>
          </cell>
          <cell r="I25">
            <v>41670</v>
          </cell>
          <cell r="J25">
            <v>108958.3</v>
          </cell>
          <cell r="K25">
            <v>0</v>
          </cell>
          <cell r="L25">
            <v>108958.3</v>
          </cell>
          <cell r="M25"/>
          <cell r="N25"/>
          <cell r="O25"/>
          <cell r="P25">
            <v>96986.3</v>
          </cell>
          <cell r="Q25"/>
          <cell r="R25">
            <v>11972</v>
          </cell>
          <cell r="S25">
            <v>318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/>
          <cell r="Y25"/>
          <cell r="Z25"/>
          <cell r="AA25"/>
          <cell r="AB25"/>
          <cell r="AC25"/>
          <cell r="AD25"/>
          <cell r="AE25"/>
          <cell r="AF25"/>
          <cell r="AG25"/>
        </row>
        <row r="26">
          <cell r="E26" t="str">
            <v>600400605406</v>
          </cell>
          <cell r="F26" t="str">
            <v>должник</v>
          </cell>
          <cell r="G26">
            <v>42593</v>
          </cell>
          <cell r="H26">
            <v>42618</v>
          </cell>
          <cell r="I26">
            <v>42689</v>
          </cell>
          <cell r="J26">
            <v>127119.125</v>
          </cell>
          <cell r="K26">
            <v>0</v>
          </cell>
          <cell r="L26">
            <v>127119.125</v>
          </cell>
          <cell r="M26"/>
          <cell r="N26"/>
          <cell r="O26"/>
          <cell r="P26">
            <v>55992.724999999999</v>
          </cell>
          <cell r="Q26"/>
          <cell r="R26">
            <v>71126.399999999994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/>
          <cell r="Y26"/>
          <cell r="Z26"/>
          <cell r="AA26"/>
          <cell r="AB26"/>
          <cell r="AC26"/>
          <cell r="AD26"/>
          <cell r="AE26"/>
          <cell r="AF26"/>
          <cell r="AG26"/>
        </row>
        <row r="27">
          <cell r="E27" t="str">
            <v>182600212076</v>
          </cell>
          <cell r="F27" t="str">
            <v>должник</v>
          </cell>
          <cell r="G27">
            <v>42822</v>
          </cell>
          <cell r="H27">
            <v>42853</v>
          </cell>
          <cell r="I27">
            <v>42891</v>
          </cell>
          <cell r="J27">
            <v>9318.4</v>
          </cell>
          <cell r="K27">
            <v>0</v>
          </cell>
          <cell r="L27">
            <v>9318.4</v>
          </cell>
          <cell r="M27"/>
          <cell r="N27"/>
          <cell r="O27"/>
          <cell r="P27">
            <v>9318.4</v>
          </cell>
          <cell r="Q27"/>
          <cell r="R27"/>
          <cell r="S27">
            <v>151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/>
          <cell r="Y27"/>
          <cell r="Z27"/>
          <cell r="AA27"/>
          <cell r="AB27"/>
          <cell r="AC27"/>
          <cell r="AD27"/>
          <cell r="AE27"/>
          <cell r="AF27"/>
          <cell r="AG27"/>
        </row>
        <row r="28">
          <cell r="E28" t="str">
            <v>181600272528</v>
          </cell>
          <cell r="F28" t="str">
            <v>должник</v>
          </cell>
          <cell r="G28">
            <v>42801</v>
          </cell>
          <cell r="H28">
            <v>42832</v>
          </cell>
          <cell r="I28">
            <v>42869</v>
          </cell>
          <cell r="J28">
            <v>30372.3</v>
          </cell>
          <cell r="K28">
            <v>0</v>
          </cell>
          <cell r="L28">
            <v>30372.3</v>
          </cell>
          <cell r="M28"/>
          <cell r="N28"/>
          <cell r="O28"/>
          <cell r="P28">
            <v>30372.3</v>
          </cell>
          <cell r="Q28"/>
          <cell r="R28"/>
          <cell r="S28">
            <v>50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/>
          <cell r="Y28"/>
          <cell r="Z28"/>
          <cell r="AA28"/>
          <cell r="AB28"/>
          <cell r="AC28"/>
          <cell r="AD28"/>
          <cell r="AE28"/>
          <cell r="AF28"/>
          <cell r="AG28"/>
        </row>
        <row r="29">
          <cell r="E29" t="str">
            <v>600900133991</v>
          </cell>
          <cell r="F29" t="str">
            <v>орган государственных доходов</v>
          </cell>
          <cell r="G29">
            <v>42447</v>
          </cell>
          <cell r="H29">
            <v>42447</v>
          </cell>
          <cell r="I29">
            <v>42535</v>
          </cell>
          <cell r="J29">
            <v>25130</v>
          </cell>
          <cell r="K29">
            <v>0</v>
          </cell>
          <cell r="L29">
            <v>25130</v>
          </cell>
          <cell r="M29"/>
          <cell r="N29"/>
          <cell r="O29"/>
          <cell r="P29">
            <v>25130</v>
          </cell>
          <cell r="Q29"/>
          <cell r="R29"/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/>
          <cell r="Y29"/>
          <cell r="Z29"/>
          <cell r="AA29"/>
          <cell r="AB29"/>
          <cell r="AC29"/>
          <cell r="AD29"/>
          <cell r="AE29"/>
          <cell r="AF29"/>
          <cell r="AG29"/>
        </row>
        <row r="30">
          <cell r="E30" t="str">
            <v>451710904721</v>
          </cell>
          <cell r="F30" t="str">
            <v>орган государственных доходов</v>
          </cell>
          <cell r="G30">
            <v>42621</v>
          </cell>
          <cell r="H30">
            <v>42717</v>
          </cell>
          <cell r="I30">
            <v>42751</v>
          </cell>
          <cell r="J30">
            <v>10306</v>
          </cell>
          <cell r="K30">
            <v>0</v>
          </cell>
          <cell r="L30">
            <v>10306</v>
          </cell>
          <cell r="M30"/>
          <cell r="N30"/>
          <cell r="O30"/>
          <cell r="P30">
            <v>10306</v>
          </cell>
          <cell r="Q30"/>
          <cell r="R30"/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/>
          <cell r="Y30"/>
          <cell r="Z30"/>
          <cell r="AA30"/>
          <cell r="AB30"/>
          <cell r="AC30"/>
          <cell r="AD30"/>
          <cell r="AE30"/>
          <cell r="AF30"/>
          <cell r="AG30"/>
        </row>
        <row r="31">
          <cell r="E31" t="str">
            <v>600500582770</v>
          </cell>
          <cell r="F31" t="str">
            <v>орган государственных доходов</v>
          </cell>
          <cell r="G31">
            <v>42443</v>
          </cell>
          <cell r="H31">
            <v>42488</v>
          </cell>
          <cell r="I31">
            <v>42585</v>
          </cell>
          <cell r="J31">
            <v>6472</v>
          </cell>
          <cell r="K31">
            <v>0</v>
          </cell>
          <cell r="L31">
            <v>6472</v>
          </cell>
          <cell r="M31"/>
          <cell r="N31"/>
          <cell r="O31"/>
          <cell r="P31">
            <v>6472</v>
          </cell>
          <cell r="Q31"/>
          <cell r="R31"/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/>
          <cell r="Y31"/>
          <cell r="Z31"/>
          <cell r="AA31"/>
          <cell r="AB31"/>
          <cell r="AC31"/>
          <cell r="AD31"/>
          <cell r="AE31"/>
          <cell r="AF31"/>
          <cell r="AG31"/>
        </row>
        <row r="32">
          <cell r="E32" t="str">
            <v>181600278109</v>
          </cell>
          <cell r="F32" t="str">
            <v>орган государственных доходов</v>
          </cell>
          <cell r="G32">
            <v>42698</v>
          </cell>
          <cell r="H32">
            <v>42755</v>
          </cell>
          <cell r="I32">
            <v>42792</v>
          </cell>
          <cell r="J32">
            <v>32466</v>
          </cell>
          <cell r="K32">
            <v>0</v>
          </cell>
          <cell r="L32">
            <v>32466</v>
          </cell>
          <cell r="M32"/>
          <cell r="N32"/>
          <cell r="O32"/>
          <cell r="P32">
            <v>32466</v>
          </cell>
          <cell r="Q32"/>
          <cell r="R32"/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/>
          <cell r="Y32"/>
          <cell r="Z32"/>
          <cell r="AA32"/>
          <cell r="AB32"/>
          <cell r="AC32"/>
          <cell r="AD32"/>
          <cell r="AE32"/>
          <cell r="AF32"/>
          <cell r="AG32"/>
        </row>
        <row r="33">
          <cell r="E33" t="str">
            <v>600500524641</v>
          </cell>
          <cell r="F33" t="str">
            <v>орган государственных доходов</v>
          </cell>
          <cell r="G33">
            <v>42971</v>
          </cell>
          <cell r="H33">
            <v>43024</v>
          </cell>
          <cell r="I33">
            <v>43062</v>
          </cell>
          <cell r="J33">
            <v>435.1</v>
          </cell>
          <cell r="K33">
            <v>0</v>
          </cell>
          <cell r="L33">
            <v>435.1</v>
          </cell>
          <cell r="M33"/>
          <cell r="N33"/>
          <cell r="O33"/>
          <cell r="P33">
            <v>435.1</v>
          </cell>
          <cell r="Q33"/>
          <cell r="R33"/>
          <cell r="S33"/>
          <cell r="T33"/>
          <cell r="U33">
            <v>0</v>
          </cell>
          <cell r="V33">
            <v>0</v>
          </cell>
          <cell r="W33">
            <v>0</v>
          </cell>
          <cell r="X33"/>
          <cell r="Y33"/>
          <cell r="Z33"/>
          <cell r="AA33"/>
          <cell r="AB33"/>
          <cell r="AC33"/>
          <cell r="AD33"/>
          <cell r="AE33"/>
          <cell r="AF33"/>
          <cell r="AG33"/>
        </row>
        <row r="34">
          <cell r="E34" t="str">
            <v>620300237277</v>
          </cell>
          <cell r="F34" t="str">
            <v>орган государственных доходов</v>
          </cell>
          <cell r="G34">
            <v>42515</v>
          </cell>
          <cell r="H34">
            <v>42563</v>
          </cell>
          <cell r="I34">
            <v>42597</v>
          </cell>
          <cell r="J34">
            <v>14000.8</v>
          </cell>
          <cell r="K34">
            <v>0</v>
          </cell>
          <cell r="L34">
            <v>14000.8</v>
          </cell>
          <cell r="M34"/>
          <cell r="N34"/>
          <cell r="O34"/>
          <cell r="P34">
            <v>14000.8</v>
          </cell>
          <cell r="Q34"/>
          <cell r="R34"/>
          <cell r="S34"/>
          <cell r="T34"/>
          <cell r="U34">
            <v>0</v>
          </cell>
          <cell r="V34">
            <v>0</v>
          </cell>
          <cell r="W34">
            <v>0</v>
          </cell>
          <cell r="X34"/>
          <cell r="Y34"/>
          <cell r="Z34"/>
          <cell r="AA34"/>
          <cell r="AB34"/>
          <cell r="AC34"/>
          <cell r="AD34"/>
          <cell r="AE34"/>
          <cell r="AF34"/>
          <cell r="AG34"/>
        </row>
        <row r="35">
          <cell r="E35" t="str">
            <v>620200273302</v>
          </cell>
          <cell r="F35" t="str">
            <v>орган государственных доходов</v>
          </cell>
          <cell r="G35">
            <v>42957</v>
          </cell>
          <cell r="H35">
            <v>43010</v>
          </cell>
          <cell r="I35">
            <v>43048</v>
          </cell>
          <cell r="J35">
            <v>603</v>
          </cell>
          <cell r="K35">
            <v>0</v>
          </cell>
          <cell r="L35">
            <v>603</v>
          </cell>
          <cell r="M35"/>
          <cell r="N35"/>
          <cell r="O35"/>
          <cell r="P35">
            <v>603</v>
          </cell>
          <cell r="Q35"/>
          <cell r="R35"/>
          <cell r="S35"/>
          <cell r="T35"/>
          <cell r="U35">
            <v>0</v>
          </cell>
          <cell r="V35">
            <v>0</v>
          </cell>
          <cell r="W35">
            <v>0</v>
          </cell>
          <cell r="X35"/>
          <cell r="Y35"/>
          <cell r="Z35"/>
          <cell r="AA35"/>
          <cell r="AB35"/>
          <cell r="AC35"/>
          <cell r="AD35"/>
          <cell r="AE35"/>
          <cell r="AF35"/>
          <cell r="AG35"/>
        </row>
        <row r="36">
          <cell r="E36" t="str">
            <v>620300252820</v>
          </cell>
          <cell r="F36" t="str">
            <v>орган государственных доходов</v>
          </cell>
          <cell r="G36">
            <v>42957</v>
          </cell>
          <cell r="H36">
            <v>43010</v>
          </cell>
          <cell r="I36">
            <v>43041</v>
          </cell>
          <cell r="J36">
            <v>2390.8000000000002</v>
          </cell>
          <cell r="K36">
            <v>0</v>
          </cell>
          <cell r="L36">
            <v>2390.8000000000002</v>
          </cell>
          <cell r="M36"/>
          <cell r="N36"/>
          <cell r="O36"/>
          <cell r="P36">
            <v>2390.8000000000002</v>
          </cell>
          <cell r="Q36"/>
          <cell r="R36"/>
          <cell r="S36"/>
          <cell r="T36"/>
          <cell r="U36">
            <v>0</v>
          </cell>
          <cell r="V36">
            <v>0</v>
          </cell>
          <cell r="W36">
            <v>0</v>
          </cell>
          <cell r="X36"/>
          <cell r="Y36"/>
          <cell r="Z36"/>
          <cell r="AA36"/>
          <cell r="AB36"/>
          <cell r="AC36"/>
          <cell r="AD36"/>
          <cell r="AE36"/>
          <cell r="AF36"/>
          <cell r="AG36"/>
        </row>
        <row r="37">
          <cell r="E37" t="str">
            <v>620200352592</v>
          </cell>
          <cell r="F37" t="str">
            <v>прочие кредиторы</v>
          </cell>
          <cell r="G37">
            <v>41899</v>
          </cell>
          <cell r="H37">
            <v>41984</v>
          </cell>
          <cell r="I37">
            <v>42012</v>
          </cell>
          <cell r="J37">
            <v>2024804.9</v>
          </cell>
          <cell r="K37">
            <v>0</v>
          </cell>
          <cell r="L37">
            <v>2024804.9</v>
          </cell>
          <cell r="M37"/>
          <cell r="N37"/>
          <cell r="O37"/>
          <cell r="P37">
            <v>2022704.9</v>
          </cell>
          <cell r="Q37">
            <v>2100</v>
          </cell>
          <cell r="R37"/>
          <cell r="S37">
            <v>325</v>
          </cell>
          <cell r="T37"/>
          <cell r="U37">
            <v>1034920.3</v>
          </cell>
          <cell r="V37">
            <v>0</v>
          </cell>
          <cell r="W37">
            <v>1034920.3</v>
          </cell>
          <cell r="X37"/>
          <cell r="Y37"/>
          <cell r="Z37"/>
          <cell r="AA37"/>
          <cell r="AB37"/>
          <cell r="AC37">
            <v>1034920.3</v>
          </cell>
          <cell r="AD37"/>
          <cell r="AE37"/>
          <cell r="AF37"/>
          <cell r="AG37"/>
        </row>
        <row r="38">
          <cell r="E38" t="str">
            <v>271400211209</v>
          </cell>
          <cell r="F38" t="str">
            <v>орган государственных доходов</v>
          </cell>
          <cell r="G38">
            <v>42398</v>
          </cell>
          <cell r="H38">
            <v>42443</v>
          </cell>
          <cell r="I38">
            <v>42481</v>
          </cell>
          <cell r="J38">
            <v>387221.5</v>
          </cell>
          <cell r="K38">
            <v>0</v>
          </cell>
          <cell r="L38">
            <v>387221.5</v>
          </cell>
          <cell r="M38"/>
          <cell r="N38"/>
          <cell r="O38"/>
          <cell r="P38">
            <v>19553.099999999999</v>
          </cell>
          <cell r="Q38">
            <v>367668.4</v>
          </cell>
          <cell r="R38"/>
          <cell r="S38">
            <v>411563.4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/>
          <cell r="Y38"/>
          <cell r="Z38"/>
          <cell r="AA38"/>
          <cell r="AB38"/>
          <cell r="AC38"/>
          <cell r="AD38"/>
          <cell r="AE38"/>
          <cell r="AF38"/>
          <cell r="AG38"/>
        </row>
        <row r="39">
          <cell r="E39" t="str">
            <v>271400000090</v>
          </cell>
          <cell r="F39" t="str">
            <v>прочие кредиторы</v>
          </cell>
          <cell r="G39">
            <v>41215</v>
          </cell>
          <cell r="H39">
            <v>41305</v>
          </cell>
          <cell r="I39">
            <v>41374</v>
          </cell>
          <cell r="J39">
            <v>285286.2</v>
          </cell>
          <cell r="K39">
            <v>0</v>
          </cell>
          <cell r="L39">
            <v>285286.2</v>
          </cell>
          <cell r="M39">
            <v>86717.1</v>
          </cell>
          <cell r="N39">
            <v>86717.1</v>
          </cell>
          <cell r="O39"/>
          <cell r="P39">
            <v>20078.400000000001</v>
          </cell>
          <cell r="Q39">
            <v>178490.7</v>
          </cell>
          <cell r="R39">
            <v>0</v>
          </cell>
          <cell r="S39">
            <v>4392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/>
          <cell r="Y39"/>
          <cell r="Z39"/>
          <cell r="AA39"/>
          <cell r="AB39"/>
          <cell r="AC39"/>
          <cell r="AD39"/>
          <cell r="AE39"/>
          <cell r="AF39"/>
          <cell r="AG39"/>
        </row>
        <row r="40">
          <cell r="E40" t="str">
            <v>302600216747</v>
          </cell>
          <cell r="F40" t="str">
            <v>должник</v>
          </cell>
          <cell r="G40">
            <v>42790</v>
          </cell>
          <cell r="H40">
            <v>42811</v>
          </cell>
          <cell r="I40">
            <v>42857</v>
          </cell>
          <cell r="J40">
            <v>10091.9</v>
          </cell>
          <cell r="K40">
            <v>0</v>
          </cell>
          <cell r="L40">
            <v>10091.9</v>
          </cell>
          <cell r="M40"/>
          <cell r="N40"/>
          <cell r="O40"/>
          <cell r="P40">
            <v>10091.9</v>
          </cell>
          <cell r="Q40"/>
          <cell r="R40"/>
          <cell r="S40">
            <v>357</v>
          </cell>
          <cell r="T40">
            <v>357</v>
          </cell>
          <cell r="U40">
            <v>0</v>
          </cell>
          <cell r="V40">
            <v>0</v>
          </cell>
          <cell r="W40">
            <v>0</v>
          </cell>
          <cell r="X40"/>
          <cell r="Y40"/>
          <cell r="Z40"/>
          <cell r="AA40"/>
          <cell r="AB40"/>
          <cell r="AC40"/>
          <cell r="AD40"/>
          <cell r="AE40"/>
          <cell r="AF40"/>
          <cell r="AG40"/>
        </row>
        <row r="41">
          <cell r="E41" t="str">
            <v>302010044676</v>
          </cell>
          <cell r="F41" t="str">
            <v>орган государственных доходов</v>
          </cell>
          <cell r="G41">
            <v>42879</v>
          </cell>
          <cell r="H41">
            <v>42907</v>
          </cell>
          <cell r="I41">
            <v>42943</v>
          </cell>
          <cell r="J41">
            <v>35497.800000000003</v>
          </cell>
          <cell r="K41">
            <v>0</v>
          </cell>
          <cell r="L41">
            <v>35497.800000000003</v>
          </cell>
          <cell r="M41"/>
          <cell r="N41"/>
          <cell r="O41"/>
          <cell r="P41">
            <v>35497.800000000003</v>
          </cell>
          <cell r="Q41"/>
          <cell r="R41"/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/>
          <cell r="Y41"/>
          <cell r="Z41"/>
          <cell r="AA41"/>
          <cell r="AB41"/>
          <cell r="AC41"/>
          <cell r="AD41"/>
          <cell r="AE41"/>
          <cell r="AF41"/>
          <cell r="AG41"/>
        </row>
        <row r="42">
          <cell r="E42" t="str">
            <v>302010904663</v>
          </cell>
          <cell r="F42" t="str">
            <v>орган государственных доходов</v>
          </cell>
          <cell r="G42">
            <v>42879</v>
          </cell>
          <cell r="H42">
            <v>42908</v>
          </cell>
          <cell r="I42">
            <v>42943</v>
          </cell>
          <cell r="J42">
            <v>19789.099999999999</v>
          </cell>
          <cell r="K42">
            <v>0</v>
          </cell>
          <cell r="L42">
            <v>19789.099999999999</v>
          </cell>
          <cell r="M42"/>
          <cell r="N42"/>
          <cell r="O42"/>
          <cell r="P42">
            <v>19789.099999999999</v>
          </cell>
          <cell r="Q42"/>
          <cell r="R42"/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/>
          <cell r="Y42"/>
          <cell r="Z42"/>
          <cell r="AA42"/>
          <cell r="AB42"/>
          <cell r="AC42"/>
          <cell r="AD42"/>
          <cell r="AE42"/>
          <cell r="AF42"/>
          <cell r="AG42"/>
        </row>
        <row r="43">
          <cell r="E43" t="str">
            <v>302000311905</v>
          </cell>
          <cell r="F43" t="str">
            <v>должник</v>
          </cell>
          <cell r="G43">
            <v>42914</v>
          </cell>
          <cell r="H43">
            <v>42944</v>
          </cell>
          <cell r="I43">
            <v>42976</v>
          </cell>
          <cell r="J43">
            <v>88328.799999999988</v>
          </cell>
          <cell r="K43">
            <v>0</v>
          </cell>
          <cell r="L43">
            <v>88328.799999999988</v>
          </cell>
          <cell r="M43"/>
          <cell r="N43"/>
          <cell r="O43"/>
          <cell r="P43">
            <v>88313.9</v>
          </cell>
          <cell r="Q43">
            <v>14.9</v>
          </cell>
          <cell r="R43"/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/>
          <cell r="Y43"/>
          <cell r="Z43"/>
          <cell r="AA43"/>
          <cell r="AB43"/>
          <cell r="AC43"/>
          <cell r="AD43"/>
          <cell r="AE43"/>
          <cell r="AF43"/>
          <cell r="AG43"/>
        </row>
        <row r="44">
          <cell r="E44" t="str">
            <v>302600213632</v>
          </cell>
          <cell r="F44" t="str">
            <v>должник</v>
          </cell>
          <cell r="G44">
            <v>41852</v>
          </cell>
          <cell r="H44">
            <v>41892</v>
          </cell>
          <cell r="I44">
            <v>41932</v>
          </cell>
          <cell r="J44">
            <v>5924</v>
          </cell>
          <cell r="K44">
            <v>0</v>
          </cell>
          <cell r="L44">
            <v>5924</v>
          </cell>
          <cell r="M44"/>
          <cell r="N44"/>
          <cell r="O44">
            <v>5555</v>
          </cell>
          <cell r="P44"/>
          <cell r="Q44">
            <v>173</v>
          </cell>
          <cell r="R44">
            <v>196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/>
          <cell r="Y44"/>
          <cell r="Z44"/>
          <cell r="AA44"/>
          <cell r="AB44"/>
          <cell r="AC44"/>
          <cell r="AD44"/>
          <cell r="AE44"/>
          <cell r="AF44"/>
          <cell r="AG44"/>
        </row>
        <row r="45">
          <cell r="E45" t="str">
            <v>391711870032</v>
          </cell>
          <cell r="F45" t="str">
            <v>должник</v>
          </cell>
          <cell r="G45">
            <v>42193</v>
          </cell>
          <cell r="H45">
            <v>42219</v>
          </cell>
          <cell r="I45">
            <v>42244</v>
          </cell>
          <cell r="J45">
            <v>3783</v>
          </cell>
          <cell r="K45">
            <v>0</v>
          </cell>
          <cell r="L45">
            <v>3783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2769</v>
          </cell>
          <cell r="R45">
            <v>1014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E46" t="str">
            <v>391900215545</v>
          </cell>
          <cell r="F46" t="str">
            <v>должник</v>
          </cell>
          <cell r="G46">
            <v>41967</v>
          </cell>
          <cell r="H46">
            <v>41996</v>
          </cell>
          <cell r="I46">
            <v>42018</v>
          </cell>
          <cell r="J46">
            <v>84132.1</v>
          </cell>
          <cell r="K46">
            <v>0</v>
          </cell>
          <cell r="L46">
            <v>84132.1</v>
          </cell>
          <cell r="M46">
            <v>0</v>
          </cell>
          <cell r="N46">
            <v>0</v>
          </cell>
          <cell r="O46">
            <v>0</v>
          </cell>
          <cell r="P46">
            <v>84111.8</v>
          </cell>
          <cell r="Q46">
            <v>20</v>
          </cell>
          <cell r="R46">
            <v>0.3</v>
          </cell>
          <cell r="S46">
            <v>2909</v>
          </cell>
          <cell r="T46">
            <v>2870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E47" t="str">
            <v>330100228544</v>
          </cell>
          <cell r="F47" t="str">
            <v>орган государственных доходов</v>
          </cell>
          <cell r="G47">
            <v>42769</v>
          </cell>
          <cell r="H47">
            <v>42801</v>
          </cell>
          <cell r="I47">
            <v>42838</v>
          </cell>
          <cell r="J47">
            <v>1299.53</v>
          </cell>
          <cell r="K47">
            <v>0</v>
          </cell>
          <cell r="L47">
            <v>1299.53</v>
          </cell>
          <cell r="M47"/>
          <cell r="N47"/>
          <cell r="O47"/>
          <cell r="P47">
            <v>1299.53</v>
          </cell>
          <cell r="Q47"/>
          <cell r="R47"/>
          <cell r="S47"/>
          <cell r="T47"/>
          <cell r="U47">
            <v>0</v>
          </cell>
          <cell r="V47">
            <v>0</v>
          </cell>
          <cell r="W47">
            <v>0</v>
          </cell>
          <cell r="X47"/>
          <cell r="Y47"/>
          <cell r="Z47"/>
          <cell r="AA47"/>
          <cell r="AB47"/>
          <cell r="AC47"/>
          <cell r="AD47"/>
          <cell r="AE47"/>
          <cell r="AF47"/>
          <cell r="AG47"/>
        </row>
        <row r="48">
          <cell r="E48" t="str">
            <v>430600065270</v>
          </cell>
          <cell r="F48" t="str">
            <v>должник</v>
          </cell>
          <cell r="G48">
            <v>42808</v>
          </cell>
          <cell r="H48">
            <v>42836</v>
          </cell>
          <cell r="I48">
            <v>42865</v>
          </cell>
          <cell r="J48">
            <v>11077</v>
          </cell>
          <cell r="K48">
            <v>-0.3999999999996362</v>
          </cell>
          <cell r="L48">
            <v>11076.6</v>
          </cell>
          <cell r="M48">
            <v>0</v>
          </cell>
          <cell r="N48">
            <v>0</v>
          </cell>
          <cell r="O48">
            <v>0</v>
          </cell>
          <cell r="P48">
            <v>11076.6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E49" t="str">
            <v>430700212969</v>
          </cell>
          <cell r="F49" t="str">
            <v>орган государственных доходов</v>
          </cell>
          <cell r="G49">
            <v>42094</v>
          </cell>
          <cell r="H49">
            <v>42121</v>
          </cell>
          <cell r="I49">
            <v>42138</v>
          </cell>
          <cell r="J49">
            <v>303552.90000000002</v>
          </cell>
          <cell r="K49">
            <v>0</v>
          </cell>
          <cell r="L49">
            <v>303552.90000000002</v>
          </cell>
          <cell r="M49">
            <v>0</v>
          </cell>
          <cell r="N49">
            <v>0</v>
          </cell>
          <cell r="O49">
            <v>0</v>
          </cell>
          <cell r="P49">
            <v>17560.099999999999</v>
          </cell>
          <cell r="Q49">
            <v>10196.1</v>
          </cell>
          <cell r="R49">
            <v>275796.7</v>
          </cell>
          <cell r="S49">
            <v>2014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</row>
        <row r="50">
          <cell r="E50" t="str">
            <v>430100217319</v>
          </cell>
          <cell r="F50" t="str">
            <v>орган государственных доходов</v>
          </cell>
          <cell r="G50">
            <v>41257</v>
          </cell>
          <cell r="H50">
            <v>41283</v>
          </cell>
          <cell r="I50">
            <v>41299</v>
          </cell>
          <cell r="J50">
            <v>200798.8</v>
          </cell>
          <cell r="K50">
            <v>0</v>
          </cell>
          <cell r="L50">
            <v>200798.8</v>
          </cell>
          <cell r="M50">
            <v>0</v>
          </cell>
          <cell r="N50">
            <v>0</v>
          </cell>
          <cell r="O50">
            <v>13250</v>
          </cell>
          <cell r="P50">
            <v>61144.4</v>
          </cell>
          <cell r="Q50">
            <v>126404.4</v>
          </cell>
          <cell r="R50">
            <v>0</v>
          </cell>
          <cell r="S50">
            <v>255211</v>
          </cell>
          <cell r="T50">
            <v>255211</v>
          </cell>
          <cell r="U50">
            <v>8572</v>
          </cell>
          <cell r="V50">
            <v>0</v>
          </cell>
          <cell r="W50">
            <v>8572</v>
          </cell>
          <cell r="X50">
            <v>0</v>
          </cell>
          <cell r="Y50">
            <v>0</v>
          </cell>
          <cell r="Z50">
            <v>0</v>
          </cell>
          <cell r="AA50">
            <v>8572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E51" t="str">
            <v>430211246041</v>
          </cell>
          <cell r="F51" t="str">
            <v>орган государственных доходов</v>
          </cell>
          <cell r="G51">
            <v>42872</v>
          </cell>
          <cell r="H51">
            <v>42928</v>
          </cell>
          <cell r="I51">
            <v>42964</v>
          </cell>
          <cell r="J51">
            <v>550</v>
          </cell>
          <cell r="K51">
            <v>0</v>
          </cell>
          <cell r="L51">
            <v>550</v>
          </cell>
          <cell r="M51">
            <v>0</v>
          </cell>
          <cell r="N51">
            <v>0</v>
          </cell>
          <cell r="O51">
            <v>0</v>
          </cell>
          <cell r="P51">
            <v>550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E52" t="str">
            <v>450900210391</v>
          </cell>
          <cell r="F52" t="str">
            <v>должник</v>
          </cell>
          <cell r="G52">
            <v>42346</v>
          </cell>
          <cell r="H52">
            <v>42374</v>
          </cell>
          <cell r="I52">
            <v>42409</v>
          </cell>
          <cell r="J52">
            <v>86313.1</v>
          </cell>
          <cell r="K52">
            <v>0</v>
          </cell>
          <cell r="L52">
            <v>86313.1</v>
          </cell>
          <cell r="M52"/>
          <cell r="N52"/>
          <cell r="O52"/>
          <cell r="P52">
            <v>61351.1</v>
          </cell>
          <cell r="Q52"/>
          <cell r="R52">
            <v>24962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/>
          <cell r="Y52"/>
          <cell r="Z52"/>
          <cell r="AA52"/>
          <cell r="AB52"/>
          <cell r="AC52"/>
          <cell r="AD52"/>
          <cell r="AE52"/>
          <cell r="AF52"/>
          <cell r="AG52"/>
        </row>
        <row r="53">
          <cell r="E53" t="str">
            <v>481600211122</v>
          </cell>
          <cell r="F53" t="str">
            <v>орган государственных доходов</v>
          </cell>
          <cell r="G53">
            <v>42184</v>
          </cell>
          <cell r="H53">
            <v>42242</v>
          </cell>
          <cell r="I53">
            <v>42333</v>
          </cell>
          <cell r="J53">
            <v>2133947.8939999999</v>
          </cell>
          <cell r="K53">
            <v>0</v>
          </cell>
          <cell r="L53">
            <v>2133947.8939999999</v>
          </cell>
          <cell r="M53">
            <v>6568.51</v>
          </cell>
          <cell r="N53">
            <v>6568.51</v>
          </cell>
          <cell r="O53">
            <v>1220064.1580000001</v>
          </cell>
          <cell r="P53">
            <v>68418.19</v>
          </cell>
          <cell r="Q53">
            <v>838897.03599999996</v>
          </cell>
          <cell r="R53">
            <v>0</v>
          </cell>
          <cell r="S53">
            <v>522868.16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E54" t="str">
            <v>480200212288</v>
          </cell>
          <cell r="F54" t="str">
            <v>орган государственных доходов</v>
          </cell>
          <cell r="G54">
            <v>41444</v>
          </cell>
          <cell r="H54">
            <v>41473</v>
          </cell>
          <cell r="I54">
            <v>41501</v>
          </cell>
          <cell r="J54">
            <v>923.73099999999999</v>
          </cell>
          <cell r="K54">
            <v>0</v>
          </cell>
          <cell r="L54">
            <v>923.73099999999999</v>
          </cell>
          <cell r="M54">
            <v>0</v>
          </cell>
          <cell r="N54">
            <v>0</v>
          </cell>
          <cell r="O54">
            <v>0</v>
          </cell>
          <cell r="P54">
            <v>923.73099999999999</v>
          </cell>
          <cell r="Q54">
            <v>0</v>
          </cell>
          <cell r="R54">
            <v>0</v>
          </cell>
          <cell r="S54">
            <v>655.851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E55" t="str">
            <v>480100245225</v>
          </cell>
          <cell r="F55" t="str">
            <v>орган государственных доходов</v>
          </cell>
          <cell r="G55">
            <v>41542</v>
          </cell>
          <cell r="H55">
            <v>41579</v>
          </cell>
          <cell r="I55">
            <v>41600</v>
          </cell>
          <cell r="J55">
            <v>1350786.797</v>
          </cell>
          <cell r="K55">
            <v>0</v>
          </cell>
          <cell r="L55">
            <v>1350786.797</v>
          </cell>
          <cell r="M55">
            <v>0</v>
          </cell>
          <cell r="N55">
            <v>0</v>
          </cell>
          <cell r="O55">
            <v>0</v>
          </cell>
          <cell r="P55">
            <v>1350786.797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E56" t="str">
            <v>481300211418</v>
          </cell>
          <cell r="F56" t="str">
            <v>орган государственных доходов</v>
          </cell>
          <cell r="G56">
            <v>42163</v>
          </cell>
          <cell r="H56">
            <v>42219</v>
          </cell>
          <cell r="I56">
            <v>42257</v>
          </cell>
          <cell r="J56">
            <v>809100.43</v>
          </cell>
          <cell r="K56">
            <v>0</v>
          </cell>
          <cell r="L56">
            <v>809100.43</v>
          </cell>
          <cell r="M56">
            <v>0</v>
          </cell>
          <cell r="N56">
            <v>0</v>
          </cell>
          <cell r="O56">
            <v>0</v>
          </cell>
          <cell r="P56">
            <v>809100.43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E57" t="str">
            <v>482000212055</v>
          </cell>
          <cell r="F57" t="str">
            <v>должник</v>
          </cell>
          <cell r="G57">
            <v>42380</v>
          </cell>
          <cell r="H57">
            <v>42410</v>
          </cell>
          <cell r="I57">
            <v>42440</v>
          </cell>
          <cell r="J57">
            <v>6795.7</v>
          </cell>
          <cell r="K57">
            <v>0</v>
          </cell>
          <cell r="L57">
            <v>6795.7</v>
          </cell>
          <cell r="M57">
            <v>0</v>
          </cell>
          <cell r="N57">
            <v>0</v>
          </cell>
          <cell r="O57">
            <v>0</v>
          </cell>
          <cell r="P57">
            <v>6795.7</v>
          </cell>
          <cell r="Q57">
            <v>0</v>
          </cell>
          <cell r="R57">
            <v>0</v>
          </cell>
          <cell r="S57">
            <v>8000</v>
          </cell>
          <cell r="T57">
            <v>0</v>
          </cell>
          <cell r="U57">
            <v>6795.7</v>
          </cell>
          <cell r="V57">
            <v>0</v>
          </cell>
          <cell r="W57">
            <v>6795.7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6795.7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E58" t="str">
            <v>480100224706</v>
          </cell>
          <cell r="F58" t="str">
            <v>прочие кредиторы</v>
          </cell>
          <cell r="G58">
            <v>42514</v>
          </cell>
          <cell r="H58">
            <v>42541</v>
          </cell>
          <cell r="I58">
            <v>42573</v>
          </cell>
          <cell r="J58">
            <v>123599.97538000002</v>
          </cell>
          <cell r="K58">
            <v>0</v>
          </cell>
          <cell r="L58">
            <v>123599.97538000002</v>
          </cell>
          <cell r="M58">
            <v>0</v>
          </cell>
          <cell r="N58">
            <v>0</v>
          </cell>
          <cell r="O58">
            <v>0</v>
          </cell>
          <cell r="P58">
            <v>8.9413800000000005</v>
          </cell>
          <cell r="Q58">
            <v>79603.403000000006</v>
          </cell>
          <cell r="R58">
            <v>43987.631000000001</v>
          </cell>
          <cell r="S58">
            <v>68432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E59" t="str">
            <v>481411374482</v>
          </cell>
          <cell r="F59" t="str">
            <v>должник</v>
          </cell>
          <cell r="G59">
            <v>42730</v>
          </cell>
          <cell r="H59">
            <v>42760</v>
          </cell>
          <cell r="I59">
            <v>42796</v>
          </cell>
          <cell r="J59">
            <v>3321.3229999999999</v>
          </cell>
          <cell r="K59">
            <v>0</v>
          </cell>
          <cell r="L59">
            <v>3321.3229999999999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2936.2539999999999</v>
          </cell>
          <cell r="R59">
            <v>385.06900000000002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E60" t="str">
            <v>582100267706</v>
          </cell>
          <cell r="F60" t="str">
            <v>должник</v>
          </cell>
          <cell r="G60">
            <v>42752</v>
          </cell>
          <cell r="H60">
            <v>42782</v>
          </cell>
          <cell r="I60">
            <v>42818</v>
          </cell>
          <cell r="J60">
            <v>2314.6999999999998</v>
          </cell>
          <cell r="K60">
            <v>0</v>
          </cell>
          <cell r="L60">
            <v>2314.6999999999998</v>
          </cell>
          <cell r="M60"/>
          <cell r="N60"/>
          <cell r="O60">
            <v>0</v>
          </cell>
          <cell r="P60">
            <v>2314.6999999999998</v>
          </cell>
          <cell r="Q60">
            <v>0</v>
          </cell>
          <cell r="R60">
            <v>0</v>
          </cell>
          <cell r="S60"/>
          <cell r="T60"/>
          <cell r="U60">
            <v>0</v>
          </cell>
          <cell r="V60">
            <v>0</v>
          </cell>
          <cell r="W60">
            <v>0</v>
          </cell>
          <cell r="X60"/>
          <cell r="Y60"/>
          <cell r="Z60"/>
          <cell r="AA60"/>
          <cell r="AB60"/>
          <cell r="AC60"/>
          <cell r="AD60"/>
          <cell r="AE60"/>
          <cell r="AF60"/>
          <cell r="AG60"/>
        </row>
        <row r="61">
          <cell r="E61" t="str">
            <v>580800000658</v>
          </cell>
          <cell r="F61" t="str">
            <v>должник</v>
          </cell>
          <cell r="G61">
            <v>42810</v>
          </cell>
          <cell r="H61">
            <v>42828</v>
          </cell>
          <cell r="I61">
            <v>42860</v>
          </cell>
          <cell r="J61">
            <v>20127</v>
          </cell>
          <cell r="K61">
            <v>0</v>
          </cell>
          <cell r="L61">
            <v>20127</v>
          </cell>
          <cell r="M61"/>
          <cell r="N61"/>
          <cell r="O61">
            <v>0</v>
          </cell>
          <cell r="P61">
            <v>20127</v>
          </cell>
          <cell r="Q61">
            <v>0</v>
          </cell>
          <cell r="R61">
            <v>0</v>
          </cell>
          <cell r="S61">
            <v>1400</v>
          </cell>
          <cell r="T61"/>
          <cell r="U61">
            <v>0</v>
          </cell>
          <cell r="V61">
            <v>0</v>
          </cell>
          <cell r="W61">
            <v>0</v>
          </cell>
          <cell r="X61"/>
          <cell r="Y61"/>
          <cell r="Z61"/>
          <cell r="AA61"/>
          <cell r="AB61"/>
          <cell r="AC61"/>
          <cell r="AD61"/>
          <cell r="AE61"/>
          <cell r="AF61"/>
          <cell r="AG61"/>
        </row>
        <row r="62">
          <cell r="E62" t="str">
            <v>581100219835</v>
          </cell>
          <cell r="F62" t="str">
            <v>орган государственных доходов</v>
          </cell>
          <cell r="G62">
            <v>43042</v>
          </cell>
          <cell r="H62">
            <v>43062</v>
          </cell>
          <cell r="I62">
            <v>43098</v>
          </cell>
          <cell r="J62">
            <v>1012.9</v>
          </cell>
          <cell r="K62">
            <v>0</v>
          </cell>
          <cell r="L62">
            <v>1012.9</v>
          </cell>
          <cell r="M62"/>
          <cell r="N62"/>
          <cell r="O62">
            <v>0</v>
          </cell>
          <cell r="P62">
            <v>1012.9</v>
          </cell>
          <cell r="Q62">
            <v>0</v>
          </cell>
          <cell r="R62">
            <v>0</v>
          </cell>
          <cell r="S62"/>
          <cell r="T62"/>
          <cell r="U62" t="e">
            <v>#N/A</v>
          </cell>
          <cell r="V62" t="e">
            <v>#N/A</v>
          </cell>
          <cell r="W62">
            <v>0</v>
          </cell>
          <cell r="X62"/>
          <cell r="Y62"/>
          <cell r="Z62"/>
          <cell r="AA62"/>
          <cell r="AB62"/>
          <cell r="AC62"/>
          <cell r="AD62"/>
          <cell r="AE62"/>
          <cell r="AF62"/>
          <cell r="AG62"/>
        </row>
        <row r="63">
          <cell r="E63" t="str">
            <v>582100222948</v>
          </cell>
          <cell r="F63" t="str">
            <v>орган государственных доходов</v>
          </cell>
          <cell r="G63">
            <v>43027</v>
          </cell>
          <cell r="H63">
            <v>43069</v>
          </cell>
          <cell r="I63">
            <v>43105</v>
          </cell>
          <cell r="J63">
            <v>778.9</v>
          </cell>
          <cell r="K63">
            <v>0</v>
          </cell>
          <cell r="L63">
            <v>778.9</v>
          </cell>
          <cell r="M63"/>
          <cell r="N63"/>
          <cell r="O63">
            <v>0</v>
          </cell>
          <cell r="P63">
            <v>778.9</v>
          </cell>
          <cell r="Q63">
            <v>0</v>
          </cell>
          <cell r="R63">
            <v>0</v>
          </cell>
          <cell r="S63"/>
          <cell r="T63"/>
          <cell r="U63" t="e">
            <v>#N/A</v>
          </cell>
          <cell r="V63" t="e">
            <v>#N/A</v>
          </cell>
          <cell r="W63">
            <v>0</v>
          </cell>
          <cell r="X63"/>
          <cell r="Y63"/>
          <cell r="Z63"/>
          <cell r="AA63"/>
          <cell r="AB63"/>
          <cell r="AC63"/>
          <cell r="AD63"/>
          <cell r="AE63"/>
          <cell r="AF63"/>
          <cell r="AG63"/>
        </row>
        <row r="64">
          <cell r="E64" t="str">
            <v>582300009725</v>
          </cell>
          <cell r="F64" t="str">
            <v>орган государственных доходов</v>
          </cell>
          <cell r="G64">
            <v>42888</v>
          </cell>
          <cell r="H64">
            <v>42917</v>
          </cell>
          <cell r="I64">
            <v>42949</v>
          </cell>
          <cell r="J64">
            <v>12362</v>
          </cell>
          <cell r="K64">
            <v>1502822</v>
          </cell>
          <cell r="L64">
            <v>1515184</v>
          </cell>
          <cell r="M64"/>
          <cell r="N64"/>
          <cell r="O64">
            <v>0</v>
          </cell>
          <cell r="P64">
            <v>1515184</v>
          </cell>
          <cell r="Q64">
            <v>0</v>
          </cell>
          <cell r="R64">
            <v>0</v>
          </cell>
          <cell r="S64"/>
          <cell r="T64"/>
          <cell r="U64">
            <v>0</v>
          </cell>
          <cell r="V64">
            <v>0</v>
          </cell>
          <cell r="W64">
            <v>0</v>
          </cell>
          <cell r="X64"/>
          <cell r="Y64"/>
          <cell r="Z64"/>
          <cell r="AA64"/>
          <cell r="AB64"/>
          <cell r="AC64"/>
          <cell r="AD64"/>
          <cell r="AE64"/>
          <cell r="AF64"/>
          <cell r="AG64"/>
        </row>
        <row r="65">
          <cell r="E65" t="str">
            <v>581200220854</v>
          </cell>
          <cell r="F65" t="str">
            <v>орган государственных доходов</v>
          </cell>
          <cell r="G65">
            <v>42871</v>
          </cell>
          <cell r="H65">
            <v>42899</v>
          </cell>
          <cell r="I65">
            <v>42933</v>
          </cell>
          <cell r="J65">
            <v>21953</v>
          </cell>
          <cell r="K65">
            <v>0</v>
          </cell>
          <cell r="L65">
            <v>21953</v>
          </cell>
          <cell r="M65"/>
          <cell r="N65"/>
          <cell r="O65">
            <v>0</v>
          </cell>
          <cell r="P65">
            <v>21953</v>
          </cell>
          <cell r="Q65">
            <v>0</v>
          </cell>
          <cell r="R65">
            <v>0</v>
          </cell>
          <cell r="S65"/>
          <cell r="T65"/>
          <cell r="U65">
            <v>0</v>
          </cell>
          <cell r="V65">
            <v>0</v>
          </cell>
          <cell r="W65">
            <v>0</v>
          </cell>
          <cell r="X65"/>
          <cell r="Y65"/>
          <cell r="Z65"/>
          <cell r="AA65"/>
          <cell r="AB65"/>
          <cell r="AC65"/>
          <cell r="AD65"/>
          <cell r="AE65"/>
          <cell r="AF65"/>
          <cell r="AG65"/>
        </row>
        <row r="66">
          <cell r="E66" t="str">
            <v>581200014111</v>
          </cell>
          <cell r="F66" t="str">
            <v>орган государственных доходов</v>
          </cell>
          <cell r="G66"/>
          <cell r="H66">
            <v>40724</v>
          </cell>
          <cell r="I66">
            <v>40724</v>
          </cell>
          <cell r="J66">
            <v>777.6</v>
          </cell>
          <cell r="K66">
            <v>0</v>
          </cell>
          <cell r="L66">
            <v>777.6</v>
          </cell>
          <cell r="M66"/>
          <cell r="N66"/>
          <cell r="O66">
            <v>0</v>
          </cell>
          <cell r="P66">
            <v>777.6</v>
          </cell>
          <cell r="Q66">
            <v>0</v>
          </cell>
          <cell r="R66">
            <v>0</v>
          </cell>
          <cell r="S66"/>
          <cell r="T66"/>
          <cell r="U66">
            <v>0</v>
          </cell>
          <cell r="V66">
            <v>0</v>
          </cell>
          <cell r="W66">
            <v>0</v>
          </cell>
          <cell r="X66"/>
          <cell r="Y66"/>
          <cell r="Z66"/>
          <cell r="AA66"/>
          <cell r="AB66"/>
          <cell r="AC66"/>
          <cell r="AD66"/>
          <cell r="AE66"/>
          <cell r="AF66"/>
          <cell r="AG66"/>
        </row>
        <row r="67">
          <cell r="E67" t="str">
            <v>582300017803</v>
          </cell>
          <cell r="F67" t="str">
            <v>орган государственных доходов</v>
          </cell>
          <cell r="G67">
            <v>42801</v>
          </cell>
          <cell r="H67">
            <v>42838</v>
          </cell>
          <cell r="I67">
            <v>42874</v>
          </cell>
          <cell r="J67">
            <v>71293</v>
          </cell>
          <cell r="K67">
            <v>0</v>
          </cell>
          <cell r="L67">
            <v>71293</v>
          </cell>
          <cell r="M67"/>
          <cell r="N67"/>
          <cell r="O67">
            <v>0</v>
          </cell>
          <cell r="P67">
            <v>71293</v>
          </cell>
          <cell r="Q67">
            <v>0</v>
          </cell>
          <cell r="R67">
            <v>0</v>
          </cell>
          <cell r="S67"/>
          <cell r="T67"/>
          <cell r="U67">
            <v>0</v>
          </cell>
          <cell r="V67">
            <v>0</v>
          </cell>
          <cell r="W67">
            <v>0</v>
          </cell>
          <cell r="X67"/>
          <cell r="Y67"/>
          <cell r="Z67"/>
          <cell r="AA67"/>
          <cell r="AB67"/>
          <cell r="AC67"/>
          <cell r="AD67"/>
          <cell r="AE67"/>
          <cell r="AF67"/>
          <cell r="AG67"/>
        </row>
        <row r="68">
          <cell r="E68" t="str">
            <v>582000216301</v>
          </cell>
          <cell r="F68" t="str">
            <v>должник</v>
          </cell>
          <cell r="G68">
            <v>42821</v>
          </cell>
          <cell r="H68">
            <v>42836</v>
          </cell>
          <cell r="I68">
            <v>42941</v>
          </cell>
          <cell r="J68">
            <v>7450</v>
          </cell>
          <cell r="K68">
            <v>0</v>
          </cell>
          <cell r="L68">
            <v>7450</v>
          </cell>
          <cell r="M68"/>
          <cell r="N68"/>
          <cell r="O68">
            <v>0</v>
          </cell>
          <cell r="P68">
            <v>7450</v>
          </cell>
          <cell r="Q68">
            <v>0</v>
          </cell>
          <cell r="R68">
            <v>0</v>
          </cell>
          <cell r="S68"/>
          <cell r="T68"/>
          <cell r="U68">
            <v>0</v>
          </cell>
          <cell r="V68">
            <v>0</v>
          </cell>
          <cell r="W68">
            <v>0</v>
          </cell>
          <cell r="X68"/>
          <cell r="Y68"/>
          <cell r="Z68"/>
          <cell r="AA68"/>
          <cell r="AB68"/>
          <cell r="AC68"/>
          <cell r="AD68"/>
          <cell r="AE68"/>
          <cell r="AF68"/>
          <cell r="AG68"/>
        </row>
        <row r="69">
          <cell r="E69" t="str">
            <v>601000013693</v>
          </cell>
          <cell r="F69" t="str">
            <v>должник</v>
          </cell>
          <cell r="G69">
            <v>42886</v>
          </cell>
          <cell r="H69">
            <v>42907</v>
          </cell>
          <cell r="I69">
            <v>42947</v>
          </cell>
          <cell r="J69">
            <v>575</v>
          </cell>
          <cell r="K69">
            <v>0</v>
          </cell>
          <cell r="L69">
            <v>575</v>
          </cell>
          <cell r="M69"/>
          <cell r="N69"/>
          <cell r="O69">
            <v>0</v>
          </cell>
          <cell r="P69">
            <v>575</v>
          </cell>
          <cell r="Q69">
            <v>0</v>
          </cell>
          <cell r="R69">
            <v>0</v>
          </cell>
          <cell r="S69"/>
          <cell r="T69"/>
          <cell r="U69">
            <v>0</v>
          </cell>
          <cell r="V69">
            <v>0</v>
          </cell>
          <cell r="W69">
            <v>0</v>
          </cell>
          <cell r="X69"/>
          <cell r="Y69"/>
          <cell r="Z69"/>
          <cell r="AA69"/>
          <cell r="AB69"/>
          <cell r="AC69"/>
          <cell r="AD69"/>
          <cell r="AE69"/>
          <cell r="AF69"/>
          <cell r="AG69"/>
        </row>
        <row r="70">
          <cell r="E70" t="str">
            <v>580320088784</v>
          </cell>
          <cell r="F70" t="str">
            <v>орган государственных доходов</v>
          </cell>
          <cell r="G70">
            <v>42836</v>
          </cell>
          <cell r="H70">
            <v>42866</v>
          </cell>
          <cell r="I70">
            <v>42905</v>
          </cell>
          <cell r="J70">
            <v>239928</v>
          </cell>
          <cell r="K70">
            <v>0</v>
          </cell>
          <cell r="L70">
            <v>239928</v>
          </cell>
          <cell r="M70"/>
          <cell r="N70"/>
          <cell r="O70">
            <v>0</v>
          </cell>
          <cell r="P70">
            <v>239928</v>
          </cell>
          <cell r="Q70">
            <v>0</v>
          </cell>
          <cell r="R70">
            <v>0</v>
          </cell>
          <cell r="S70"/>
          <cell r="T70"/>
          <cell r="U70">
            <v>0</v>
          </cell>
          <cell r="V70">
            <v>0</v>
          </cell>
          <cell r="W70">
            <v>0</v>
          </cell>
          <cell r="X70"/>
          <cell r="Y70"/>
          <cell r="Z70"/>
          <cell r="AA70"/>
          <cell r="AB70"/>
          <cell r="AC70"/>
          <cell r="AD70"/>
          <cell r="AE70"/>
          <cell r="AF70"/>
          <cell r="AG70"/>
        </row>
        <row r="71">
          <cell r="E71" t="str">
            <v>582100279974</v>
          </cell>
          <cell r="F71" t="str">
            <v>орган государственных доходов</v>
          </cell>
          <cell r="G71">
            <v>42969</v>
          </cell>
          <cell r="H71">
            <v>43010</v>
          </cell>
          <cell r="I71">
            <v>43046</v>
          </cell>
          <cell r="J71">
            <v>1681.3</v>
          </cell>
          <cell r="K71">
            <v>0</v>
          </cell>
          <cell r="L71">
            <v>1681.3</v>
          </cell>
          <cell r="M71"/>
          <cell r="N71"/>
          <cell r="O71">
            <v>0</v>
          </cell>
          <cell r="P71">
            <v>1681.3</v>
          </cell>
          <cell r="Q71">
            <v>0</v>
          </cell>
          <cell r="R71">
            <v>0</v>
          </cell>
          <cell r="S71"/>
          <cell r="T71"/>
          <cell r="U71" t="e">
            <v>#N/A</v>
          </cell>
          <cell r="V71" t="e">
            <v>#N/A</v>
          </cell>
          <cell r="W71">
            <v>0</v>
          </cell>
          <cell r="X71"/>
          <cell r="Y71"/>
          <cell r="Z71"/>
          <cell r="AA71"/>
          <cell r="AB71"/>
          <cell r="AC71"/>
          <cell r="AD71"/>
          <cell r="AE71"/>
          <cell r="AF71"/>
          <cell r="AG71"/>
        </row>
        <row r="72">
          <cell r="E72" t="str">
            <v>582100224781</v>
          </cell>
          <cell r="F72" t="str">
            <v>орган государственных доходов</v>
          </cell>
          <cell r="G72">
            <v>42873</v>
          </cell>
          <cell r="H72">
            <v>42899</v>
          </cell>
          <cell r="I72">
            <v>42937</v>
          </cell>
          <cell r="J72">
            <v>3241</v>
          </cell>
          <cell r="K72">
            <v>0</v>
          </cell>
          <cell r="L72">
            <v>3241</v>
          </cell>
          <cell r="M72"/>
          <cell r="N72"/>
          <cell r="O72">
            <v>0</v>
          </cell>
          <cell r="P72">
            <v>3241</v>
          </cell>
          <cell r="Q72">
            <v>0</v>
          </cell>
          <cell r="R72">
            <v>0</v>
          </cell>
          <cell r="S72"/>
          <cell r="T72"/>
          <cell r="U72">
            <v>0</v>
          </cell>
          <cell r="V72">
            <v>0</v>
          </cell>
          <cell r="W72">
            <v>0</v>
          </cell>
          <cell r="X72"/>
          <cell r="Y72"/>
          <cell r="Z72"/>
          <cell r="AA72"/>
          <cell r="AB72"/>
          <cell r="AC72"/>
          <cell r="AD72"/>
          <cell r="AE72"/>
          <cell r="AF72"/>
          <cell r="AG72"/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tabSelected="1" zoomScale="91" zoomScaleNormal="91" workbookViewId="0">
      <selection activeCell="F8" sqref="F8"/>
    </sheetView>
  </sheetViews>
  <sheetFormatPr defaultRowHeight="11.25"/>
  <cols>
    <col min="1" max="1" width="7.7109375" style="40" customWidth="1"/>
    <col min="2" max="2" width="24.5703125" style="40" customWidth="1"/>
    <col min="3" max="3" width="27.42578125" style="40" customWidth="1"/>
    <col min="4" max="4" width="15.28515625" style="40" customWidth="1"/>
    <col min="5" max="5" width="16.5703125" style="40" customWidth="1"/>
    <col min="6" max="6" width="22.7109375" style="40" customWidth="1"/>
    <col min="7" max="7" width="17.7109375" style="40" customWidth="1"/>
    <col min="8" max="8" width="16.28515625" style="40" customWidth="1"/>
    <col min="9" max="9" width="18.42578125" style="40" customWidth="1"/>
    <col min="10" max="10" width="16.140625" style="40" customWidth="1"/>
    <col min="11" max="11" width="22.7109375" style="40" customWidth="1"/>
    <col min="12" max="12" width="22.7109375" style="41" customWidth="1"/>
    <col min="13" max="14" width="18.85546875" style="41" customWidth="1"/>
    <col min="15" max="15" width="18" style="41" customWidth="1"/>
    <col min="16" max="16384" width="9.140625" style="40"/>
  </cols>
  <sheetData>
    <row r="1" spans="1:15" s="12" customFormat="1">
      <c r="D1" s="29"/>
      <c r="E1" s="29"/>
      <c r="H1" s="29"/>
      <c r="I1" s="29"/>
      <c r="J1" s="29"/>
      <c r="K1" s="29"/>
      <c r="L1" s="30"/>
      <c r="M1" s="30"/>
      <c r="N1" s="30"/>
      <c r="O1" s="30"/>
    </row>
    <row r="2" spans="1:15" s="31" customFormat="1">
      <c r="E2" s="42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31" customFormat="1">
      <c r="C3" s="42" t="s">
        <v>417</v>
      </c>
      <c r="D3" s="42"/>
      <c r="E3" s="42"/>
      <c r="F3" s="42"/>
      <c r="G3" s="42"/>
      <c r="H3" s="42"/>
      <c r="I3" s="42"/>
      <c r="J3" s="42"/>
      <c r="K3" s="42"/>
      <c r="L3" s="32"/>
      <c r="M3" s="33"/>
      <c r="N3" s="33"/>
      <c r="O3" s="33"/>
    </row>
    <row r="4" spans="1:15" s="31" customFormat="1">
      <c r="L4" s="33"/>
      <c r="M4" s="33"/>
      <c r="N4" s="33"/>
      <c r="O4" s="33"/>
    </row>
    <row r="5" spans="1:15" s="31" customFormat="1" ht="67.5" customHeight="1">
      <c r="A5" s="34" t="s">
        <v>0</v>
      </c>
      <c r="B5" s="35" t="s">
        <v>1</v>
      </c>
      <c r="C5" s="35" t="s">
        <v>35</v>
      </c>
      <c r="D5" s="36" t="s">
        <v>2</v>
      </c>
      <c r="E5" s="34" t="s">
        <v>3</v>
      </c>
      <c r="F5" s="34" t="s">
        <v>36</v>
      </c>
      <c r="G5" s="34" t="s">
        <v>4</v>
      </c>
      <c r="H5" s="36" t="s">
        <v>5</v>
      </c>
      <c r="I5" s="34" t="s">
        <v>6</v>
      </c>
      <c r="J5" s="36" t="s">
        <v>2</v>
      </c>
      <c r="K5" s="34" t="s">
        <v>7</v>
      </c>
      <c r="L5" s="37" t="s">
        <v>40</v>
      </c>
      <c r="M5" s="37" t="s">
        <v>8</v>
      </c>
      <c r="N5" s="37" t="s">
        <v>41</v>
      </c>
      <c r="O5" s="37" t="s">
        <v>9</v>
      </c>
    </row>
    <row r="6" spans="1:15" s="39" customFormat="1" ht="17.25" customHeight="1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38">
        <v>11</v>
      </c>
      <c r="L6" s="38">
        <v>12</v>
      </c>
      <c r="M6" s="38">
        <v>13</v>
      </c>
      <c r="N6" s="38">
        <v>14</v>
      </c>
      <c r="O6" s="38">
        <v>15</v>
      </c>
    </row>
    <row r="7" spans="1:15" ht="33.75">
      <c r="A7" s="2">
        <v>1</v>
      </c>
      <c r="B7" s="2" t="s">
        <v>10</v>
      </c>
      <c r="C7" s="2" t="s">
        <v>415</v>
      </c>
      <c r="D7" s="4" t="s">
        <v>48</v>
      </c>
      <c r="E7" s="4" t="s">
        <v>49</v>
      </c>
      <c r="F7" s="2" t="s">
        <v>304</v>
      </c>
      <c r="G7" s="2" t="s">
        <v>50</v>
      </c>
      <c r="H7" s="13" t="s">
        <v>51</v>
      </c>
      <c r="I7" s="13"/>
      <c r="J7" s="13"/>
      <c r="K7" s="2" t="s">
        <v>29</v>
      </c>
      <c r="L7" s="25">
        <v>41992</v>
      </c>
      <c r="M7" s="25">
        <v>42041</v>
      </c>
      <c r="N7" s="25">
        <f>VLOOKUP(E7,[1]ликв!$E$10:$AF$78,28,0)</f>
        <v>0</v>
      </c>
      <c r="O7" s="25">
        <f>VLOOKUP(E7,[1]ликв!$E$10:$AG$81,29,0)</f>
        <v>0</v>
      </c>
    </row>
    <row r="8" spans="1:15" ht="45">
      <c r="A8" s="2">
        <v>2</v>
      </c>
      <c r="B8" s="2" t="s">
        <v>10</v>
      </c>
      <c r="C8" s="2" t="s">
        <v>355</v>
      </c>
      <c r="D8" s="13" t="s">
        <v>52</v>
      </c>
      <c r="E8" s="13" t="s">
        <v>53</v>
      </c>
      <c r="F8" s="2" t="s">
        <v>305</v>
      </c>
      <c r="G8" s="2" t="s">
        <v>54</v>
      </c>
      <c r="H8" s="13" t="s">
        <v>55</v>
      </c>
      <c r="I8" s="13" t="s">
        <v>56</v>
      </c>
      <c r="J8" s="13" t="s">
        <v>57</v>
      </c>
      <c r="K8" s="2" t="s">
        <v>26</v>
      </c>
      <c r="L8" s="25">
        <v>42682</v>
      </c>
      <c r="M8" s="25">
        <v>42807</v>
      </c>
      <c r="N8" s="25">
        <f>VLOOKUP(E8,[1]ликв!$E$10:$AF$78,28,0)</f>
        <v>0</v>
      </c>
      <c r="O8" s="25">
        <f>VLOOKUP(E8,[1]ликв!$E$10:$AG$81,29,0)</f>
        <v>0</v>
      </c>
    </row>
    <row r="9" spans="1:15" ht="33.75">
      <c r="A9" s="2">
        <v>3</v>
      </c>
      <c r="B9" s="2" t="s">
        <v>10</v>
      </c>
      <c r="C9" s="2" t="s">
        <v>406</v>
      </c>
      <c r="D9" s="4" t="s">
        <v>58</v>
      </c>
      <c r="E9" s="4" t="s">
        <v>59</v>
      </c>
      <c r="F9" s="2" t="s">
        <v>306</v>
      </c>
      <c r="G9" s="2"/>
      <c r="H9" s="13"/>
      <c r="I9" s="13"/>
      <c r="J9" s="13"/>
      <c r="K9" s="2" t="s">
        <v>26</v>
      </c>
      <c r="L9" s="25">
        <v>42948</v>
      </c>
      <c r="M9" s="25">
        <v>42983</v>
      </c>
      <c r="N9" s="25">
        <f>VLOOKUP(E9,[1]ликв!$E$10:$AF$78,28,0)</f>
        <v>0</v>
      </c>
      <c r="O9" s="25">
        <f>VLOOKUP(E9,[1]ликв!$E$10:$AG$81,29,0)</f>
        <v>0</v>
      </c>
    </row>
    <row r="10" spans="1:15" ht="33.75">
      <c r="A10" s="2">
        <v>4</v>
      </c>
      <c r="B10" s="8" t="s">
        <v>38</v>
      </c>
      <c r="C10" s="2" t="s">
        <v>356</v>
      </c>
      <c r="D10" s="4" t="s">
        <v>60</v>
      </c>
      <c r="E10" s="4" t="s">
        <v>61</v>
      </c>
      <c r="F10" s="2" t="s">
        <v>312</v>
      </c>
      <c r="G10" s="2" t="s">
        <v>62</v>
      </c>
      <c r="H10" s="13" t="s">
        <v>63</v>
      </c>
      <c r="I10" s="13" t="s">
        <v>64</v>
      </c>
      <c r="J10" s="13" t="s">
        <v>65</v>
      </c>
      <c r="K10" s="2" t="s">
        <v>31</v>
      </c>
      <c r="L10" s="25">
        <v>42534</v>
      </c>
      <c r="M10" s="25">
        <v>42565</v>
      </c>
      <c r="N10" s="25">
        <f>VLOOKUP(E10,[1]ликв!$E$10:$AF$78,28,0)</f>
        <v>0</v>
      </c>
      <c r="O10" s="25">
        <f>VLOOKUP(E10,[1]ликв!$E$10:$AG$81,29,0)</f>
        <v>0</v>
      </c>
    </row>
    <row r="11" spans="1:15" ht="45">
      <c r="A11" s="2">
        <v>5</v>
      </c>
      <c r="B11" s="8" t="s">
        <v>38</v>
      </c>
      <c r="C11" s="9" t="s">
        <v>357</v>
      </c>
      <c r="D11" s="27" t="s">
        <v>66</v>
      </c>
      <c r="E11" s="27" t="s">
        <v>67</v>
      </c>
      <c r="F11" s="2" t="s">
        <v>313</v>
      </c>
      <c r="G11" s="2" t="s">
        <v>68</v>
      </c>
      <c r="H11" s="13" t="s">
        <v>69</v>
      </c>
      <c r="I11" s="13" t="s">
        <v>70</v>
      </c>
      <c r="J11" s="13" t="s">
        <v>71</v>
      </c>
      <c r="K11" s="2" t="s">
        <v>27</v>
      </c>
      <c r="L11" s="25">
        <v>40898</v>
      </c>
      <c r="M11" s="25">
        <v>40924</v>
      </c>
      <c r="N11" s="25">
        <f>VLOOKUP(E11,[1]ликв!$E$10:$AF$78,28,0)</f>
        <v>0</v>
      </c>
      <c r="O11" s="25">
        <f>VLOOKUP(E11,[1]ликв!$E$10:$AG$81,29,0)</f>
        <v>0</v>
      </c>
    </row>
    <row r="12" spans="1:15" ht="90">
      <c r="A12" s="2">
        <v>6</v>
      </c>
      <c r="B12" s="8" t="s">
        <v>38</v>
      </c>
      <c r="C12" s="9" t="s">
        <v>358</v>
      </c>
      <c r="D12" s="8" t="s">
        <v>72</v>
      </c>
      <c r="E12" s="8" t="s">
        <v>73</v>
      </c>
      <c r="F12" s="2" t="s">
        <v>314</v>
      </c>
      <c r="G12" s="2" t="s">
        <v>74</v>
      </c>
      <c r="H12" s="13" t="s">
        <v>75</v>
      </c>
      <c r="I12" s="13" t="s">
        <v>76</v>
      </c>
      <c r="J12" s="13" t="s">
        <v>77</v>
      </c>
      <c r="K12" s="2" t="s">
        <v>26</v>
      </c>
      <c r="L12" s="25">
        <v>41053</v>
      </c>
      <c r="M12" s="25">
        <v>41086</v>
      </c>
      <c r="N12" s="25">
        <f>VLOOKUP(E12,[1]ликв!$E$10:$AF$78,28,0)</f>
        <v>0</v>
      </c>
      <c r="O12" s="25">
        <f>VLOOKUP(E12,[1]ликв!$E$10:$AG$81,29,0)</f>
        <v>0</v>
      </c>
    </row>
    <row r="13" spans="1:15" ht="33.75">
      <c r="A13" s="2">
        <v>7</v>
      </c>
      <c r="B13" s="8" t="s">
        <v>38</v>
      </c>
      <c r="C13" s="2" t="s">
        <v>359</v>
      </c>
      <c r="D13" s="4" t="s">
        <v>78</v>
      </c>
      <c r="E13" s="4" t="s">
        <v>79</v>
      </c>
      <c r="F13" s="2" t="s">
        <v>315</v>
      </c>
      <c r="G13" s="2" t="s">
        <v>80</v>
      </c>
      <c r="H13" s="13" t="s">
        <v>81</v>
      </c>
      <c r="I13" s="13" t="s">
        <v>80</v>
      </c>
      <c r="J13" s="13" t="s">
        <v>82</v>
      </c>
      <c r="K13" s="2" t="s">
        <v>23</v>
      </c>
      <c r="L13" s="25">
        <v>41934</v>
      </c>
      <c r="M13" s="25">
        <v>41969</v>
      </c>
      <c r="N13" s="25">
        <f>VLOOKUP(E13,[1]ликв!$E$10:$AF$78,28,0)</f>
        <v>0</v>
      </c>
      <c r="O13" s="25">
        <f>VLOOKUP(E13,[1]ликв!$E$10:$AG$81,29,0)</f>
        <v>0</v>
      </c>
    </row>
    <row r="14" spans="1:15" ht="45">
      <c r="A14" s="2">
        <v>8</v>
      </c>
      <c r="B14" s="1" t="s">
        <v>11</v>
      </c>
      <c r="C14" s="2" t="s">
        <v>360</v>
      </c>
      <c r="D14" s="4" t="s">
        <v>83</v>
      </c>
      <c r="E14" s="1" t="s">
        <v>84</v>
      </c>
      <c r="F14" s="2" t="s">
        <v>42</v>
      </c>
      <c r="G14" s="2" t="s">
        <v>85</v>
      </c>
      <c r="H14" s="13" t="s">
        <v>43</v>
      </c>
      <c r="I14" s="13" t="s">
        <v>85</v>
      </c>
      <c r="J14" s="13" t="s">
        <v>43</v>
      </c>
      <c r="K14" s="2" t="s">
        <v>26</v>
      </c>
      <c r="L14" s="25">
        <v>42767</v>
      </c>
      <c r="M14" s="25">
        <v>42800</v>
      </c>
      <c r="N14" s="25">
        <f>VLOOKUP(E14,[1]ликв!$E$10:$AF$78,28,0)</f>
        <v>0</v>
      </c>
      <c r="O14" s="25">
        <f>VLOOKUP(E14,[1]ликв!$E$10:$AG$81,29,0)</f>
        <v>0</v>
      </c>
    </row>
    <row r="15" spans="1:15" ht="56.25">
      <c r="A15" s="2">
        <v>9</v>
      </c>
      <c r="B15" s="1" t="s">
        <v>11</v>
      </c>
      <c r="C15" s="2" t="s">
        <v>361</v>
      </c>
      <c r="D15" s="2" t="s">
        <v>86</v>
      </c>
      <c r="E15" s="4" t="s">
        <v>87</v>
      </c>
      <c r="F15" s="2" t="s">
        <v>316</v>
      </c>
      <c r="G15" s="2" t="s">
        <v>88</v>
      </c>
      <c r="H15" s="13">
        <v>760402400277</v>
      </c>
      <c r="I15" s="13"/>
      <c r="J15" s="13"/>
      <c r="K15" s="2" t="s">
        <v>26</v>
      </c>
      <c r="L15" s="25">
        <v>42844</v>
      </c>
      <c r="M15" s="25">
        <v>42881</v>
      </c>
      <c r="N15" s="25">
        <f>VLOOKUP(E15,[1]ликв!$E$10:$AF$78,28,0)</f>
        <v>0</v>
      </c>
      <c r="O15" s="25">
        <f>VLOOKUP(E15,[1]ликв!$E$10:$AG$81,29,0)</f>
        <v>0</v>
      </c>
    </row>
    <row r="16" spans="1:15" ht="56.25">
      <c r="A16" s="2">
        <v>10</v>
      </c>
      <c r="B16" s="1" t="s">
        <v>11</v>
      </c>
      <c r="C16" s="2" t="s">
        <v>362</v>
      </c>
      <c r="D16" s="4" t="s">
        <v>89</v>
      </c>
      <c r="E16" s="4" t="s">
        <v>90</v>
      </c>
      <c r="F16" s="2" t="s">
        <v>317</v>
      </c>
      <c r="G16" s="2" t="s">
        <v>91</v>
      </c>
      <c r="H16" s="13" t="s">
        <v>92</v>
      </c>
      <c r="I16" s="13" t="s">
        <v>91</v>
      </c>
      <c r="J16" s="13" t="s">
        <v>93</v>
      </c>
      <c r="K16" s="2" t="s">
        <v>24</v>
      </c>
      <c r="L16" s="25">
        <v>42327</v>
      </c>
      <c r="M16" s="25">
        <v>42352</v>
      </c>
      <c r="N16" s="25">
        <f>VLOOKUP(E16,[1]ликв!$E$10:$AF$78,28,0)</f>
        <v>0</v>
      </c>
      <c r="O16" s="25">
        <f>VLOOKUP(E16,[1]ликв!$E$10:$AG$81,29,0)</f>
        <v>0</v>
      </c>
    </row>
    <row r="17" spans="1:15" ht="45">
      <c r="A17" s="2">
        <v>11</v>
      </c>
      <c r="B17" s="1" t="s">
        <v>11</v>
      </c>
      <c r="C17" s="22" t="s">
        <v>363</v>
      </c>
      <c r="D17" s="23" t="s">
        <v>94</v>
      </c>
      <c r="E17" s="4" t="s">
        <v>95</v>
      </c>
      <c r="F17" s="2" t="s">
        <v>318</v>
      </c>
      <c r="G17" s="2" t="s">
        <v>96</v>
      </c>
      <c r="H17" s="13">
        <v>860512302236</v>
      </c>
      <c r="I17" s="13"/>
      <c r="J17" s="13"/>
      <c r="K17" s="2" t="s">
        <v>27</v>
      </c>
      <c r="L17" s="25">
        <v>42823</v>
      </c>
      <c r="M17" s="25">
        <v>42860</v>
      </c>
      <c r="N17" s="25">
        <f>VLOOKUP(E17,[1]ликв!$E$10:$AF$78,28,0)</f>
        <v>0</v>
      </c>
      <c r="O17" s="25">
        <f>VLOOKUP(E17,[1]ликв!$E$10:$AG$81,29,0)</f>
        <v>0</v>
      </c>
    </row>
    <row r="18" spans="1:15" ht="33.75">
      <c r="A18" s="2">
        <v>12</v>
      </c>
      <c r="B18" s="9" t="s">
        <v>12</v>
      </c>
      <c r="C18" s="2" t="s">
        <v>364</v>
      </c>
      <c r="D18" s="4" t="s">
        <v>97</v>
      </c>
      <c r="E18" s="3" t="s">
        <v>98</v>
      </c>
      <c r="F18" s="2" t="s">
        <v>299</v>
      </c>
      <c r="G18" s="2" t="s">
        <v>99</v>
      </c>
      <c r="H18" s="13" t="s">
        <v>100</v>
      </c>
      <c r="I18" s="13" t="s">
        <v>99</v>
      </c>
      <c r="J18" s="13" t="s">
        <v>101</v>
      </c>
      <c r="K18" s="2" t="s">
        <v>27</v>
      </c>
      <c r="L18" s="25">
        <v>42276</v>
      </c>
      <c r="M18" s="25">
        <v>42299</v>
      </c>
      <c r="N18" s="25">
        <f>VLOOKUP(E18,[1]ликв!$E$10:$AF$78,28,0)</f>
        <v>0</v>
      </c>
      <c r="O18" s="25">
        <f>VLOOKUP(E18,[1]ликв!$E$10:$AG$81,29,0)</f>
        <v>0</v>
      </c>
    </row>
    <row r="19" spans="1:15" ht="45">
      <c r="A19" s="2">
        <v>13</v>
      </c>
      <c r="B19" s="9" t="s">
        <v>12</v>
      </c>
      <c r="C19" s="2" t="s">
        <v>365</v>
      </c>
      <c r="D19" s="4" t="s">
        <v>102</v>
      </c>
      <c r="E19" s="2" t="s">
        <v>103</v>
      </c>
      <c r="F19" s="2" t="s">
        <v>296</v>
      </c>
      <c r="G19" s="2" t="s">
        <v>104</v>
      </c>
      <c r="H19" s="13" t="s">
        <v>105</v>
      </c>
      <c r="I19" s="13" t="s">
        <v>106</v>
      </c>
      <c r="J19" s="13" t="s">
        <v>107</v>
      </c>
      <c r="K19" s="2" t="s">
        <v>46</v>
      </c>
      <c r="L19" s="25">
        <v>42152</v>
      </c>
      <c r="M19" s="25">
        <v>42212</v>
      </c>
      <c r="N19" s="25">
        <f>VLOOKUP(E19,[1]ликв!$E$10:$AF$78,28,0)</f>
        <v>0</v>
      </c>
      <c r="O19" s="25">
        <f>VLOOKUP(E19,[1]ликв!$E$10:$AG$81,29,0)</f>
        <v>0</v>
      </c>
    </row>
    <row r="20" spans="1:15" ht="33.75">
      <c r="A20" s="2">
        <v>14</v>
      </c>
      <c r="B20" s="9" t="s">
        <v>12</v>
      </c>
      <c r="C20" s="7" t="s">
        <v>366</v>
      </c>
      <c r="D20" s="3" t="s">
        <v>108</v>
      </c>
      <c r="E20" s="3" t="s">
        <v>109</v>
      </c>
      <c r="F20" s="2" t="s">
        <v>301</v>
      </c>
      <c r="G20" s="2" t="s">
        <v>110</v>
      </c>
      <c r="H20" s="13" t="s">
        <v>111</v>
      </c>
      <c r="I20" s="13" t="s">
        <v>110</v>
      </c>
      <c r="J20" s="13" t="s">
        <v>112</v>
      </c>
      <c r="K20" s="2" t="s">
        <v>27</v>
      </c>
      <c r="L20" s="25">
        <v>41633</v>
      </c>
      <c r="M20" s="25">
        <v>41670</v>
      </c>
      <c r="N20" s="25">
        <f>VLOOKUP(E20,[1]ликв!$E$10:$AF$78,28,0)</f>
        <v>0</v>
      </c>
      <c r="O20" s="25">
        <f>VLOOKUP(E20,[1]ликв!$E$10:$AG$81,29,0)</f>
        <v>0</v>
      </c>
    </row>
    <row r="21" spans="1:15" ht="33.75">
      <c r="A21" s="2">
        <v>15</v>
      </c>
      <c r="B21" s="9" t="s">
        <v>12</v>
      </c>
      <c r="C21" s="28" t="s">
        <v>367</v>
      </c>
      <c r="D21" s="1" t="s">
        <v>113</v>
      </c>
      <c r="E21" s="3" t="s">
        <v>114</v>
      </c>
      <c r="F21" s="2" t="s">
        <v>300</v>
      </c>
      <c r="G21" s="2" t="s">
        <v>115</v>
      </c>
      <c r="H21" s="13">
        <v>680421300841</v>
      </c>
      <c r="I21" s="13"/>
      <c r="J21" s="13"/>
      <c r="K21" s="2" t="s">
        <v>26</v>
      </c>
      <c r="L21" s="25">
        <v>42934</v>
      </c>
      <c r="M21" s="25">
        <v>42955</v>
      </c>
      <c r="N21" s="25">
        <f>VLOOKUP(E21,[1]ликв!$E$10:$AF$78,28,0)</f>
        <v>0</v>
      </c>
      <c r="O21" s="25">
        <f>VLOOKUP(E21,[1]ликв!$E$10:$AG$81,29,0)</f>
        <v>0</v>
      </c>
    </row>
    <row r="22" spans="1:15" ht="33.75">
      <c r="A22" s="2">
        <v>16</v>
      </c>
      <c r="B22" s="8" t="s">
        <v>13</v>
      </c>
      <c r="C22" s="2" t="s">
        <v>368</v>
      </c>
      <c r="D22" s="3" t="s">
        <v>116</v>
      </c>
      <c r="E22" s="3" t="s">
        <v>117</v>
      </c>
      <c r="F22" s="2" t="s">
        <v>302</v>
      </c>
      <c r="G22" s="2" t="s">
        <v>118</v>
      </c>
      <c r="H22" s="13" t="s">
        <v>119</v>
      </c>
      <c r="I22" s="2"/>
      <c r="J22" s="2"/>
      <c r="K22" s="2" t="s">
        <v>33</v>
      </c>
      <c r="L22" s="25">
        <v>42853</v>
      </c>
      <c r="M22" s="25">
        <v>42891</v>
      </c>
      <c r="N22" s="25">
        <f>VLOOKUP(E22,[1]ликв!$E$10:$AF$78,28,0)</f>
        <v>0</v>
      </c>
      <c r="O22" s="25">
        <f>VLOOKUP(E22,[1]ликв!$E$10:$AG$81,29,0)</f>
        <v>0</v>
      </c>
    </row>
    <row r="23" spans="1:15" ht="45">
      <c r="A23" s="2">
        <v>17</v>
      </c>
      <c r="B23" s="8" t="s">
        <v>13</v>
      </c>
      <c r="C23" s="2" t="s">
        <v>369</v>
      </c>
      <c r="D23" s="2" t="s">
        <v>120</v>
      </c>
      <c r="E23" s="3" t="s">
        <v>121</v>
      </c>
      <c r="F23" s="2" t="s">
        <v>297</v>
      </c>
      <c r="G23" s="2" t="s">
        <v>122</v>
      </c>
      <c r="H23" s="13">
        <v>750914302427</v>
      </c>
      <c r="I23" s="13"/>
      <c r="J23" s="13"/>
      <c r="K23" s="2" t="s">
        <v>27</v>
      </c>
      <c r="L23" s="25">
        <v>42832</v>
      </c>
      <c r="M23" s="25">
        <v>42869</v>
      </c>
      <c r="N23" s="25">
        <f>VLOOKUP(E23,[1]ликв!$E$10:$AF$78,28,0)</f>
        <v>0</v>
      </c>
      <c r="O23" s="25">
        <f>VLOOKUP(E23,[1]ликв!$E$10:$AG$81,29,0)</f>
        <v>0</v>
      </c>
    </row>
    <row r="24" spans="1:15" ht="33.75">
      <c r="A24" s="2">
        <v>18</v>
      </c>
      <c r="B24" s="8" t="s">
        <v>13</v>
      </c>
      <c r="C24" s="2" t="s">
        <v>370</v>
      </c>
      <c r="D24" s="24" t="s">
        <v>123</v>
      </c>
      <c r="E24" s="24" t="s">
        <v>124</v>
      </c>
      <c r="F24" s="2" t="s">
        <v>298</v>
      </c>
      <c r="G24" s="2" t="s">
        <v>125</v>
      </c>
      <c r="H24" s="13" t="s">
        <v>126</v>
      </c>
      <c r="I24" s="13" t="s">
        <v>125</v>
      </c>
      <c r="J24" s="13" t="s">
        <v>127</v>
      </c>
      <c r="K24" s="2" t="s">
        <v>26</v>
      </c>
      <c r="L24" s="25">
        <v>42618</v>
      </c>
      <c r="M24" s="25">
        <v>42689</v>
      </c>
      <c r="N24" s="25">
        <f>VLOOKUP(E24,[1]ликв!$E$10:$AF$78,28,0)</f>
        <v>0</v>
      </c>
      <c r="O24" s="25">
        <f>VLOOKUP(E24,[1]ликв!$E$10:$AG$81,29,0)</f>
        <v>0</v>
      </c>
    </row>
    <row r="25" spans="1:15" ht="33.75">
      <c r="A25" s="2">
        <v>19</v>
      </c>
      <c r="B25" s="3" t="s">
        <v>14</v>
      </c>
      <c r="C25" s="2" t="s">
        <v>371</v>
      </c>
      <c r="D25" s="2" t="s">
        <v>128</v>
      </c>
      <c r="E25" s="3" t="s">
        <v>129</v>
      </c>
      <c r="F25" s="2" t="s">
        <v>319</v>
      </c>
      <c r="G25" s="2" t="s">
        <v>130</v>
      </c>
      <c r="H25" s="13">
        <v>770310402106</v>
      </c>
      <c r="I25" s="13"/>
      <c r="J25" s="13"/>
      <c r="K25" s="2" t="s">
        <v>26</v>
      </c>
      <c r="L25" s="25">
        <v>42755</v>
      </c>
      <c r="M25" s="25">
        <v>42792</v>
      </c>
      <c r="N25" s="25">
        <f>VLOOKUP(E25,[1]ликв!$E$10:$AF$78,28,0)</f>
        <v>0</v>
      </c>
      <c r="O25" s="25">
        <f>VLOOKUP(E25,[1]ликв!$E$10:$AG$81,29,0)</f>
        <v>0</v>
      </c>
    </row>
    <row r="26" spans="1:15" ht="33.75">
      <c r="A26" s="2">
        <v>20</v>
      </c>
      <c r="B26" s="3" t="s">
        <v>14</v>
      </c>
      <c r="C26" s="2" t="s">
        <v>407</v>
      </c>
      <c r="D26" s="3" t="s">
        <v>131</v>
      </c>
      <c r="E26" s="3" t="s">
        <v>132</v>
      </c>
      <c r="F26" s="2" t="s">
        <v>320</v>
      </c>
      <c r="G26" s="2"/>
      <c r="H26" s="13"/>
      <c r="I26" s="13"/>
      <c r="J26" s="13"/>
      <c r="K26" s="2" t="s">
        <v>29</v>
      </c>
      <c r="L26" s="25">
        <v>42717</v>
      </c>
      <c r="M26" s="25">
        <v>42751</v>
      </c>
      <c r="N26" s="25">
        <f>VLOOKUP(E26,[1]ликв!$E$10:$AF$78,28,0)</f>
        <v>0</v>
      </c>
      <c r="O26" s="25">
        <f>VLOOKUP(E26,[1]ликв!$E$10:$AG$81,29,0)</f>
        <v>0</v>
      </c>
    </row>
    <row r="27" spans="1:15" ht="33.75">
      <c r="A27" s="2">
        <v>21</v>
      </c>
      <c r="B27" s="3" t="s">
        <v>14</v>
      </c>
      <c r="C27" s="2" t="s">
        <v>372</v>
      </c>
      <c r="D27" s="3" t="s">
        <v>133</v>
      </c>
      <c r="E27" s="14" t="s">
        <v>134</v>
      </c>
      <c r="F27" s="2" t="s">
        <v>321</v>
      </c>
      <c r="G27" s="2" t="s">
        <v>135</v>
      </c>
      <c r="H27" s="13" t="s">
        <v>136</v>
      </c>
      <c r="I27" s="13" t="s">
        <v>137</v>
      </c>
      <c r="J27" s="13" t="s">
        <v>138</v>
      </c>
      <c r="K27" s="2" t="s">
        <v>24</v>
      </c>
      <c r="L27" s="25">
        <v>42447</v>
      </c>
      <c r="M27" s="25">
        <v>42535</v>
      </c>
      <c r="N27" s="25">
        <f>VLOOKUP(E27,[1]ликв!$E$10:$AF$78,28,0)</f>
        <v>0</v>
      </c>
      <c r="O27" s="25">
        <f>VLOOKUP(E27,[1]ликв!$E$10:$AG$81,29,0)</f>
        <v>0</v>
      </c>
    </row>
    <row r="28" spans="1:15" ht="45">
      <c r="A28" s="2">
        <v>22</v>
      </c>
      <c r="B28" s="3" t="s">
        <v>14</v>
      </c>
      <c r="C28" s="2" t="s">
        <v>373</v>
      </c>
      <c r="D28" s="3" t="s">
        <v>139</v>
      </c>
      <c r="E28" s="14" t="s">
        <v>140</v>
      </c>
      <c r="F28" s="2" t="s">
        <v>322</v>
      </c>
      <c r="G28" s="2" t="s">
        <v>141</v>
      </c>
      <c r="H28" s="13" t="s">
        <v>142</v>
      </c>
      <c r="I28" s="13" t="s">
        <v>141</v>
      </c>
      <c r="J28" s="13" t="s">
        <v>143</v>
      </c>
      <c r="K28" s="2" t="s">
        <v>30</v>
      </c>
      <c r="L28" s="25">
        <v>42488</v>
      </c>
      <c r="M28" s="25">
        <v>42585</v>
      </c>
      <c r="N28" s="25">
        <f>VLOOKUP(E28,[1]ликв!$E$10:$AF$78,28,0)</f>
        <v>0</v>
      </c>
      <c r="O28" s="25">
        <f>VLOOKUP(E28,[1]ликв!$E$10:$AG$81,29,0)</f>
        <v>0</v>
      </c>
    </row>
    <row r="29" spans="1:15" ht="33.75">
      <c r="A29" s="2">
        <v>23</v>
      </c>
      <c r="B29" s="2" t="s">
        <v>15</v>
      </c>
      <c r="C29" s="2" t="s">
        <v>374</v>
      </c>
      <c r="D29" s="13" t="s">
        <v>144</v>
      </c>
      <c r="E29" s="13" t="s">
        <v>145</v>
      </c>
      <c r="F29" s="2" t="s">
        <v>307</v>
      </c>
      <c r="G29" s="2" t="s">
        <v>146</v>
      </c>
      <c r="H29" s="13" t="s">
        <v>147</v>
      </c>
      <c r="I29" s="13" t="s">
        <v>146</v>
      </c>
      <c r="J29" s="13" t="s">
        <v>148</v>
      </c>
      <c r="K29" s="2" t="s">
        <v>27</v>
      </c>
      <c r="L29" s="25">
        <v>42563</v>
      </c>
      <c r="M29" s="25">
        <v>42597</v>
      </c>
      <c r="N29" s="25">
        <f>VLOOKUP(E29,[1]ликв!$E$10:$AF$78,28,0)</f>
        <v>0</v>
      </c>
      <c r="O29" s="25">
        <f>VLOOKUP(E29,[1]ликв!$E$10:$AG$81,29,0)</f>
        <v>0</v>
      </c>
    </row>
    <row r="30" spans="1:15" ht="33.75">
      <c r="A30" s="2">
        <v>24</v>
      </c>
      <c r="B30" s="2" t="s">
        <v>15</v>
      </c>
      <c r="C30" s="2" t="s">
        <v>375</v>
      </c>
      <c r="D30" s="13" t="s">
        <v>149</v>
      </c>
      <c r="E30" s="13" t="s">
        <v>150</v>
      </c>
      <c r="F30" s="2" t="s">
        <v>308</v>
      </c>
      <c r="G30" s="2" t="s">
        <v>151</v>
      </c>
      <c r="H30" s="13" t="s">
        <v>152</v>
      </c>
      <c r="I30" s="13"/>
      <c r="J30" s="13"/>
      <c r="K30" s="2" t="s">
        <v>29</v>
      </c>
      <c r="L30" s="25">
        <v>41984</v>
      </c>
      <c r="M30" s="25">
        <v>42012</v>
      </c>
      <c r="N30" s="25">
        <f>VLOOKUP(E30,[1]ликв!$E$10:$AF$78,28,0)</f>
        <v>0</v>
      </c>
      <c r="O30" s="25">
        <f>VLOOKUP(E30,[1]ликв!$E$10:$AG$81,29,0)</f>
        <v>0</v>
      </c>
    </row>
    <row r="31" spans="1:15" ht="45">
      <c r="A31" s="2">
        <v>25</v>
      </c>
      <c r="B31" s="2" t="s">
        <v>15</v>
      </c>
      <c r="C31" s="6" t="s">
        <v>376</v>
      </c>
      <c r="D31" s="26" t="s">
        <v>153</v>
      </c>
      <c r="E31" s="26" t="s">
        <v>154</v>
      </c>
      <c r="F31" s="5" t="s">
        <v>309</v>
      </c>
      <c r="G31" s="3" t="s">
        <v>155</v>
      </c>
      <c r="H31" s="13">
        <v>500915401112</v>
      </c>
      <c r="I31" s="13"/>
      <c r="J31" s="13"/>
      <c r="K31" s="2" t="s">
        <v>295</v>
      </c>
      <c r="L31" s="25">
        <v>43010</v>
      </c>
      <c r="M31" s="25">
        <v>43048</v>
      </c>
      <c r="N31" s="25">
        <f>VLOOKUP(E31,[1]ликв!$E$10:$AF$78,28,0)</f>
        <v>0</v>
      </c>
      <c r="O31" s="25">
        <f>VLOOKUP(E31,[1]ликв!$E$10:$AG$81,29,0)</f>
        <v>0</v>
      </c>
    </row>
    <row r="32" spans="1:15" ht="33.75">
      <c r="A32" s="2">
        <v>26</v>
      </c>
      <c r="B32" s="2" t="s">
        <v>15</v>
      </c>
      <c r="C32" s="6" t="s">
        <v>377</v>
      </c>
      <c r="D32" s="26" t="s">
        <v>156</v>
      </c>
      <c r="E32" s="26" t="s">
        <v>157</v>
      </c>
      <c r="F32" s="5" t="s">
        <v>310</v>
      </c>
      <c r="G32" s="3" t="s">
        <v>158</v>
      </c>
      <c r="H32" s="13">
        <v>870521351245</v>
      </c>
      <c r="I32" s="13"/>
      <c r="J32" s="13"/>
      <c r="K32" s="2" t="s">
        <v>26</v>
      </c>
      <c r="L32" s="25">
        <v>43024</v>
      </c>
      <c r="M32" s="25">
        <v>43062</v>
      </c>
      <c r="N32" s="25">
        <f>VLOOKUP(E32,[1]ликв!$E$10:$AF$78,28,0)</f>
        <v>0</v>
      </c>
      <c r="O32" s="25">
        <f>VLOOKUP(E32,[1]ликв!$E$10:$AG$81,29,0)</f>
        <v>0</v>
      </c>
    </row>
    <row r="33" spans="1:15" ht="33.75">
      <c r="A33" s="2">
        <v>27</v>
      </c>
      <c r="B33" s="2" t="s">
        <v>15</v>
      </c>
      <c r="C33" s="6" t="s">
        <v>378</v>
      </c>
      <c r="D33" s="26" t="s">
        <v>159</v>
      </c>
      <c r="E33" s="26" t="s">
        <v>160</v>
      </c>
      <c r="F33" s="5" t="s">
        <v>311</v>
      </c>
      <c r="G33" s="3" t="s">
        <v>161</v>
      </c>
      <c r="H33" s="13">
        <v>770722300212</v>
      </c>
      <c r="I33" s="13"/>
      <c r="J33" s="13"/>
      <c r="K33" s="2" t="s">
        <v>27</v>
      </c>
      <c r="L33" s="25">
        <v>43010</v>
      </c>
      <c r="M33" s="25">
        <v>43041</v>
      </c>
      <c r="N33" s="25">
        <f>VLOOKUP(E33,[1]ликв!$E$10:$AF$78,28,0)</f>
        <v>0</v>
      </c>
      <c r="O33" s="25">
        <f>VLOOKUP(E33,[1]ликв!$E$10:$AG$81,29,0)</f>
        <v>0</v>
      </c>
    </row>
    <row r="34" spans="1:15" ht="45">
      <c r="A34" s="2">
        <v>28</v>
      </c>
      <c r="B34" s="2" t="s">
        <v>34</v>
      </c>
      <c r="C34" s="2" t="s">
        <v>414</v>
      </c>
      <c r="D34" s="2" t="s">
        <v>162</v>
      </c>
      <c r="E34" s="16" t="s">
        <v>163</v>
      </c>
      <c r="F34" s="2" t="s">
        <v>323</v>
      </c>
      <c r="G34" s="2" t="s">
        <v>164</v>
      </c>
      <c r="H34" s="13" t="s">
        <v>165</v>
      </c>
      <c r="I34" s="13" t="s">
        <v>166</v>
      </c>
      <c r="J34" s="13" t="s">
        <v>167</v>
      </c>
      <c r="K34" s="2" t="s">
        <v>26</v>
      </c>
      <c r="L34" s="25">
        <v>41305</v>
      </c>
      <c r="M34" s="25">
        <v>41374</v>
      </c>
      <c r="N34" s="25">
        <f>VLOOKUP(E34,[1]ликв!$E$10:$AF$78,28,0)</f>
        <v>0</v>
      </c>
      <c r="O34" s="25">
        <f>VLOOKUP(E34,[1]ликв!$E$10:$AG$81,29,0)</f>
        <v>0</v>
      </c>
    </row>
    <row r="35" spans="1:15" ht="135">
      <c r="A35" s="2">
        <v>29</v>
      </c>
      <c r="B35" s="2" t="s">
        <v>34</v>
      </c>
      <c r="C35" s="2" t="s">
        <v>416</v>
      </c>
      <c r="D35" s="16" t="s">
        <v>168</v>
      </c>
      <c r="E35" s="16" t="s">
        <v>169</v>
      </c>
      <c r="F35" s="2" t="s">
        <v>324</v>
      </c>
      <c r="G35" s="2" t="s">
        <v>170</v>
      </c>
      <c r="H35" s="13" t="s">
        <v>171</v>
      </c>
      <c r="I35" s="13" t="s">
        <v>172</v>
      </c>
      <c r="J35" s="13" t="s">
        <v>173</v>
      </c>
      <c r="K35" s="2" t="s">
        <v>26</v>
      </c>
      <c r="L35" s="25">
        <v>42443</v>
      </c>
      <c r="M35" s="25">
        <v>42481</v>
      </c>
      <c r="N35" s="25">
        <f>VLOOKUP(E35,[1]ликв!$E$10:$AF$78,28,0)</f>
        <v>0</v>
      </c>
      <c r="O35" s="25">
        <f>VLOOKUP(E35,[1]ликв!$E$10:$AG$81,29,0)</f>
        <v>0</v>
      </c>
    </row>
    <row r="36" spans="1:15" ht="45">
      <c r="A36" s="2">
        <v>30</v>
      </c>
      <c r="B36" s="2" t="s">
        <v>16</v>
      </c>
      <c r="C36" s="2" t="s">
        <v>379</v>
      </c>
      <c r="D36" s="4" t="s">
        <v>174</v>
      </c>
      <c r="E36" s="4" t="s">
        <v>175</v>
      </c>
      <c r="F36" s="2" t="s">
        <v>325</v>
      </c>
      <c r="G36" s="2" t="s">
        <v>176</v>
      </c>
      <c r="H36" s="13" t="s">
        <v>177</v>
      </c>
      <c r="I36" s="13" t="s">
        <v>176</v>
      </c>
      <c r="J36" s="13" t="s">
        <v>178</v>
      </c>
      <c r="K36" s="2" t="s">
        <v>25</v>
      </c>
      <c r="L36" s="25">
        <v>41892</v>
      </c>
      <c r="M36" s="25">
        <v>41932</v>
      </c>
      <c r="N36" s="25">
        <f>VLOOKUP(E36,[1]ликв!$E$10:$AF$78,28,0)</f>
        <v>0</v>
      </c>
      <c r="O36" s="25">
        <f>VLOOKUP(E36,[1]ликв!$E$10:$AG$81,29,0)</f>
        <v>0</v>
      </c>
    </row>
    <row r="37" spans="1:15" ht="33.75">
      <c r="A37" s="2">
        <v>31</v>
      </c>
      <c r="B37" s="2" t="s">
        <v>16</v>
      </c>
      <c r="C37" s="2" t="s">
        <v>380</v>
      </c>
      <c r="D37" s="2" t="s">
        <v>179</v>
      </c>
      <c r="E37" s="17" t="s">
        <v>180</v>
      </c>
      <c r="F37" s="2" t="s">
        <v>326</v>
      </c>
      <c r="G37" s="2" t="s">
        <v>181</v>
      </c>
      <c r="H37" s="13">
        <v>941020350033</v>
      </c>
      <c r="I37" s="13"/>
      <c r="J37" s="13"/>
      <c r="K37" s="2" t="s">
        <v>26</v>
      </c>
      <c r="L37" s="25">
        <v>42811</v>
      </c>
      <c r="M37" s="25">
        <v>42857</v>
      </c>
      <c r="N37" s="25">
        <f>VLOOKUP(E37,[1]ликв!$E$10:$AF$78,28,0)</f>
        <v>0</v>
      </c>
      <c r="O37" s="25">
        <f>VLOOKUP(E37,[1]ликв!$E$10:$AG$81,29,0)</f>
        <v>0</v>
      </c>
    </row>
    <row r="38" spans="1:15" ht="33.75">
      <c r="A38" s="2">
        <v>32</v>
      </c>
      <c r="B38" s="2" t="s">
        <v>16</v>
      </c>
      <c r="C38" s="2" t="s">
        <v>408</v>
      </c>
      <c r="D38" s="4" t="s">
        <v>182</v>
      </c>
      <c r="E38" s="4" t="s">
        <v>183</v>
      </c>
      <c r="F38" s="2" t="s">
        <v>47</v>
      </c>
      <c r="G38" s="2"/>
      <c r="H38" s="13"/>
      <c r="I38" s="13"/>
      <c r="J38" s="13"/>
      <c r="K38" s="2" t="s">
        <v>26</v>
      </c>
      <c r="L38" s="25">
        <v>42907</v>
      </c>
      <c r="M38" s="25">
        <v>42943</v>
      </c>
      <c r="N38" s="25">
        <f>VLOOKUP(E38,[1]ликв!$E$10:$AF$78,28,0)</f>
        <v>0</v>
      </c>
      <c r="O38" s="25">
        <f>VLOOKUP(E38,[1]ликв!$E$10:$AG$81,29,0)</f>
        <v>0</v>
      </c>
    </row>
    <row r="39" spans="1:15" ht="33.75">
      <c r="A39" s="2">
        <v>33</v>
      </c>
      <c r="B39" s="2" t="s">
        <v>16</v>
      </c>
      <c r="C39" s="2" t="s">
        <v>409</v>
      </c>
      <c r="D39" s="4" t="s">
        <v>184</v>
      </c>
      <c r="E39" s="4" t="s">
        <v>185</v>
      </c>
      <c r="F39" s="2" t="s">
        <v>327</v>
      </c>
      <c r="G39" s="2"/>
      <c r="H39" s="13"/>
      <c r="I39" s="13"/>
      <c r="J39" s="13"/>
      <c r="K39" s="2" t="s">
        <v>26</v>
      </c>
      <c r="L39" s="25">
        <v>42908</v>
      </c>
      <c r="M39" s="25">
        <v>42943</v>
      </c>
      <c r="N39" s="25">
        <f>VLOOKUP(E39,[1]ликв!$E$10:$AF$78,28,0)</f>
        <v>0</v>
      </c>
      <c r="O39" s="25">
        <f>VLOOKUP(E39,[1]ликв!$E$10:$AG$81,29,0)</f>
        <v>0</v>
      </c>
    </row>
    <row r="40" spans="1:15" ht="33.75">
      <c r="A40" s="2">
        <v>34</v>
      </c>
      <c r="B40" s="2" t="s">
        <v>16</v>
      </c>
      <c r="C40" s="2" t="s">
        <v>381</v>
      </c>
      <c r="D40" s="17" t="s">
        <v>186</v>
      </c>
      <c r="E40" s="17" t="s">
        <v>187</v>
      </c>
      <c r="F40" s="2" t="s">
        <v>328</v>
      </c>
      <c r="G40" s="2" t="s">
        <v>37</v>
      </c>
      <c r="H40" s="13">
        <v>810802350570</v>
      </c>
      <c r="I40" s="13" t="s">
        <v>37</v>
      </c>
      <c r="J40" s="13">
        <v>810802350570</v>
      </c>
      <c r="K40" s="2" t="s">
        <v>26</v>
      </c>
      <c r="L40" s="25">
        <v>42944</v>
      </c>
      <c r="M40" s="25">
        <v>42976</v>
      </c>
      <c r="N40" s="25">
        <f>VLOOKUP(E40,[1]ликв!$E$10:$AF$78,28,0)</f>
        <v>0</v>
      </c>
      <c r="O40" s="25">
        <f>VLOOKUP(E40,[1]ликв!$E$10:$AG$81,29,0)</f>
        <v>0</v>
      </c>
    </row>
    <row r="41" spans="1:15" ht="22.5">
      <c r="A41" s="2">
        <v>35</v>
      </c>
      <c r="B41" s="2" t="s">
        <v>18</v>
      </c>
      <c r="C41" s="2" t="s">
        <v>410</v>
      </c>
      <c r="D41" s="4" t="s">
        <v>188</v>
      </c>
      <c r="E41" s="4" t="s">
        <v>189</v>
      </c>
      <c r="F41" s="2" t="s">
        <v>39</v>
      </c>
      <c r="G41" s="2"/>
      <c r="H41" s="13"/>
      <c r="I41" s="13"/>
      <c r="J41" s="13"/>
      <c r="K41" s="2" t="s">
        <v>32</v>
      </c>
      <c r="L41" s="25">
        <v>42219</v>
      </c>
      <c r="M41" s="25">
        <v>42244</v>
      </c>
      <c r="N41" s="25">
        <f>VLOOKUP(E41,[1]ликв!$E$10:$AF$78,28,0)</f>
        <v>0</v>
      </c>
      <c r="O41" s="25">
        <f>VLOOKUP(E41,[1]ликв!$E$10:$AG$81,29,0)</f>
        <v>0</v>
      </c>
    </row>
    <row r="42" spans="1:15" ht="33.75">
      <c r="A42" s="2">
        <v>36</v>
      </c>
      <c r="B42" s="2" t="s">
        <v>18</v>
      </c>
      <c r="C42" s="2" t="s">
        <v>382</v>
      </c>
      <c r="D42" s="4" t="s">
        <v>190</v>
      </c>
      <c r="E42" s="4" t="s">
        <v>191</v>
      </c>
      <c r="F42" s="2" t="s">
        <v>329</v>
      </c>
      <c r="G42" s="2" t="s">
        <v>192</v>
      </c>
      <c r="H42" s="13" t="s">
        <v>193</v>
      </c>
      <c r="I42" s="13" t="s">
        <v>192</v>
      </c>
      <c r="J42" s="13" t="s">
        <v>194</v>
      </c>
      <c r="K42" s="2" t="s">
        <v>26</v>
      </c>
      <c r="L42" s="25">
        <v>41996</v>
      </c>
      <c r="M42" s="25">
        <v>42018</v>
      </c>
      <c r="N42" s="25">
        <f>VLOOKUP(E42,[1]ликв!$E$10:$AF$78,28,0)</f>
        <v>0</v>
      </c>
      <c r="O42" s="25">
        <f>VLOOKUP(E42,[1]ликв!$E$10:$AG$81,29,0)</f>
        <v>0</v>
      </c>
    </row>
    <row r="43" spans="1:15" ht="33.75">
      <c r="A43" s="2">
        <v>37</v>
      </c>
      <c r="B43" s="4" t="s">
        <v>17</v>
      </c>
      <c r="C43" s="2" t="s">
        <v>383</v>
      </c>
      <c r="D43" s="4" t="s">
        <v>195</v>
      </c>
      <c r="E43" s="4" t="s">
        <v>196</v>
      </c>
      <c r="F43" s="2" t="s">
        <v>330</v>
      </c>
      <c r="G43" s="2" t="s">
        <v>197</v>
      </c>
      <c r="H43" s="13" t="s">
        <v>198</v>
      </c>
      <c r="I43" s="13" t="s">
        <v>197</v>
      </c>
      <c r="J43" s="13" t="s">
        <v>198</v>
      </c>
      <c r="K43" s="2" t="s">
        <v>29</v>
      </c>
      <c r="L43" s="25">
        <v>42801</v>
      </c>
      <c r="M43" s="25">
        <v>42838</v>
      </c>
      <c r="N43" s="25">
        <f>VLOOKUP(E43,[1]ликв!$E$10:$AF$78,28,0)</f>
        <v>0</v>
      </c>
      <c r="O43" s="25">
        <f>VLOOKUP(E43,[1]ликв!$E$10:$AG$81,29,0)</f>
        <v>0</v>
      </c>
    </row>
    <row r="44" spans="1:15" ht="33.75">
      <c r="A44" s="2">
        <v>38</v>
      </c>
      <c r="B44" s="8" t="s">
        <v>19</v>
      </c>
      <c r="C44" s="2" t="s">
        <v>384</v>
      </c>
      <c r="D44" s="4" t="s">
        <v>199</v>
      </c>
      <c r="E44" s="3" t="s">
        <v>200</v>
      </c>
      <c r="F44" s="2" t="s">
        <v>331</v>
      </c>
      <c r="G44" s="2" t="s">
        <v>201</v>
      </c>
      <c r="H44" s="13" t="s">
        <v>202</v>
      </c>
      <c r="I44" s="13" t="s">
        <v>203</v>
      </c>
      <c r="J44" s="13" t="s">
        <v>204</v>
      </c>
      <c r="K44" s="2" t="s">
        <v>28</v>
      </c>
      <c r="L44" s="25">
        <v>42121</v>
      </c>
      <c r="M44" s="25">
        <v>42138</v>
      </c>
      <c r="N44" s="25">
        <f>VLOOKUP(E44,[1]ликв!$E$10:$AF$78,28,0)</f>
        <v>0</v>
      </c>
      <c r="O44" s="25">
        <f>VLOOKUP(E44,[1]ликв!$E$10:$AG$81,29,0)</f>
        <v>0</v>
      </c>
    </row>
    <row r="45" spans="1:15" ht="33.75">
      <c r="A45" s="2">
        <v>39</v>
      </c>
      <c r="B45" s="8" t="s">
        <v>19</v>
      </c>
      <c r="C45" s="2" t="s">
        <v>385</v>
      </c>
      <c r="D45" s="2" t="s">
        <v>205</v>
      </c>
      <c r="E45" s="3" t="s">
        <v>206</v>
      </c>
      <c r="F45" s="2" t="s">
        <v>332</v>
      </c>
      <c r="G45" s="2" t="s">
        <v>207</v>
      </c>
      <c r="H45" s="13">
        <v>530107301327</v>
      </c>
      <c r="I45" s="13"/>
      <c r="J45" s="13"/>
      <c r="K45" s="2" t="s">
        <v>27</v>
      </c>
      <c r="L45" s="25">
        <v>42836</v>
      </c>
      <c r="M45" s="25">
        <v>42867</v>
      </c>
      <c r="N45" s="25">
        <f>VLOOKUP(E45,[1]ликв!$E$10:$AF$78,28,0)</f>
        <v>0</v>
      </c>
      <c r="O45" s="25">
        <f>VLOOKUP(E45,[1]ликв!$E$10:$AG$81,29,0)</f>
        <v>0</v>
      </c>
    </row>
    <row r="46" spans="1:15" ht="33.75">
      <c r="A46" s="2">
        <v>40</v>
      </c>
      <c r="B46" s="8" t="s">
        <v>19</v>
      </c>
      <c r="C46" s="10" t="s">
        <v>386</v>
      </c>
      <c r="D46" s="4" t="s">
        <v>208</v>
      </c>
      <c r="E46" s="4" t="s">
        <v>209</v>
      </c>
      <c r="F46" s="2" t="s">
        <v>333</v>
      </c>
      <c r="G46" s="2" t="s">
        <v>210</v>
      </c>
      <c r="H46" s="13" t="s">
        <v>211</v>
      </c>
      <c r="I46" s="13" t="s">
        <v>210</v>
      </c>
      <c r="J46" s="13" t="s">
        <v>212</v>
      </c>
      <c r="K46" s="2" t="s">
        <v>27</v>
      </c>
      <c r="L46" s="25">
        <v>41283</v>
      </c>
      <c r="M46" s="25">
        <v>41299</v>
      </c>
      <c r="N46" s="25">
        <f>VLOOKUP(E46,[1]ликв!$E$10:$AF$78,28,0)</f>
        <v>0</v>
      </c>
      <c r="O46" s="25">
        <f>VLOOKUP(E46,[1]ликв!$E$10:$AG$81,29,0)</f>
        <v>0</v>
      </c>
    </row>
    <row r="47" spans="1:15" ht="33.75">
      <c r="A47" s="2">
        <v>41</v>
      </c>
      <c r="B47" s="8" t="s">
        <v>19</v>
      </c>
      <c r="C47" s="2" t="s">
        <v>411</v>
      </c>
      <c r="D47" s="4" t="s">
        <v>213</v>
      </c>
      <c r="E47" s="4" t="s">
        <v>214</v>
      </c>
      <c r="F47" s="2" t="s">
        <v>334</v>
      </c>
      <c r="G47" s="2"/>
      <c r="H47" s="13"/>
      <c r="I47" s="13"/>
      <c r="J47" s="13"/>
      <c r="K47" s="2" t="s">
        <v>25</v>
      </c>
      <c r="L47" s="25">
        <v>42928</v>
      </c>
      <c r="M47" s="25">
        <v>42964</v>
      </c>
      <c r="N47" s="25">
        <f>VLOOKUP(E47,[1]ликв!$E$10:$AF$78,28,0)</f>
        <v>0</v>
      </c>
      <c r="O47" s="25">
        <f>VLOOKUP(E47,[1]ликв!$E$10:$AG$81,29,0)</f>
        <v>0</v>
      </c>
    </row>
    <row r="48" spans="1:15" ht="78.75">
      <c r="A48" s="2">
        <v>42</v>
      </c>
      <c r="B48" s="2" t="s">
        <v>20</v>
      </c>
      <c r="C48" s="19" t="s">
        <v>387</v>
      </c>
      <c r="D48" s="8" t="s">
        <v>215</v>
      </c>
      <c r="E48" s="8" t="s">
        <v>216</v>
      </c>
      <c r="F48" s="2" t="s">
        <v>335</v>
      </c>
      <c r="G48" s="2" t="s">
        <v>217</v>
      </c>
      <c r="H48" s="13" t="s">
        <v>218</v>
      </c>
      <c r="I48" s="13" t="s">
        <v>219</v>
      </c>
      <c r="J48" s="13" t="s">
        <v>220</v>
      </c>
      <c r="K48" s="2" t="s">
        <v>27</v>
      </c>
      <c r="L48" s="25">
        <v>42374</v>
      </c>
      <c r="M48" s="25">
        <v>42409</v>
      </c>
      <c r="N48" s="25">
        <f>VLOOKUP(E48,[1]ликв!$E$10:$AF$78,28,0)</f>
        <v>0</v>
      </c>
      <c r="O48" s="25">
        <f>VLOOKUP(E48,[1]ликв!$E$10:$AG$81,29,0)</f>
        <v>0</v>
      </c>
    </row>
    <row r="49" spans="1:15" ht="22.5">
      <c r="A49" s="2">
        <v>43</v>
      </c>
      <c r="B49" s="11" t="s">
        <v>21</v>
      </c>
      <c r="C49" s="19" t="s">
        <v>412</v>
      </c>
      <c r="D49" s="4" t="s">
        <v>221</v>
      </c>
      <c r="E49" s="4" t="s">
        <v>222</v>
      </c>
      <c r="F49" s="2" t="s">
        <v>336</v>
      </c>
      <c r="G49" s="2"/>
      <c r="H49" s="13"/>
      <c r="I49" s="13"/>
      <c r="J49" s="13"/>
      <c r="K49" s="2" t="s">
        <v>31</v>
      </c>
      <c r="L49" s="25">
        <v>42760</v>
      </c>
      <c r="M49" s="25">
        <v>42796</v>
      </c>
      <c r="N49" s="25">
        <f>VLOOKUP(E49,[1]ликв!$E$10:$AF$78,28,0)</f>
        <v>0</v>
      </c>
      <c r="O49" s="25">
        <f>VLOOKUP(E49,[1]ликв!$E$10:$AG$81,29,0)</f>
        <v>0</v>
      </c>
    </row>
    <row r="50" spans="1:15" ht="56.25">
      <c r="A50" s="2">
        <v>44</v>
      </c>
      <c r="B50" s="11" t="s">
        <v>21</v>
      </c>
      <c r="C50" s="20" t="s">
        <v>388</v>
      </c>
      <c r="D50" s="20" t="s">
        <v>223</v>
      </c>
      <c r="E50" s="20" t="s">
        <v>224</v>
      </c>
      <c r="F50" s="2" t="s">
        <v>337</v>
      </c>
      <c r="G50" s="2" t="s">
        <v>225</v>
      </c>
      <c r="H50" s="13" t="s">
        <v>226</v>
      </c>
      <c r="I50" s="13" t="s">
        <v>227</v>
      </c>
      <c r="J50" s="13" t="s">
        <v>228</v>
      </c>
      <c r="K50" s="2" t="s">
        <v>26</v>
      </c>
      <c r="L50" s="25">
        <v>42219</v>
      </c>
      <c r="M50" s="25">
        <v>42257</v>
      </c>
      <c r="N50" s="25">
        <f>VLOOKUP(E50,[1]ликв!$E$10:$AF$78,28,0)</f>
        <v>0</v>
      </c>
      <c r="O50" s="25">
        <f>VLOOKUP(E50,[1]ликв!$E$10:$AG$81,29,0)</f>
        <v>0</v>
      </c>
    </row>
    <row r="51" spans="1:15" ht="33.75">
      <c r="A51" s="2">
        <v>45</v>
      </c>
      <c r="B51" s="11" t="s">
        <v>21</v>
      </c>
      <c r="C51" s="19" t="s">
        <v>389</v>
      </c>
      <c r="D51" s="20" t="s">
        <v>229</v>
      </c>
      <c r="E51" s="20" t="s">
        <v>230</v>
      </c>
      <c r="F51" s="2" t="s">
        <v>338</v>
      </c>
      <c r="G51" s="2" t="s">
        <v>231</v>
      </c>
      <c r="H51" s="13" t="s">
        <v>232</v>
      </c>
      <c r="I51" s="13" t="s">
        <v>231</v>
      </c>
      <c r="J51" s="13" t="s">
        <v>233</v>
      </c>
      <c r="K51" s="2" t="s">
        <v>26</v>
      </c>
      <c r="L51" s="25">
        <v>41579</v>
      </c>
      <c r="M51" s="25">
        <v>41600</v>
      </c>
      <c r="N51" s="25">
        <f>VLOOKUP(E51,[1]ликв!$E$10:$AF$78,28,0)</f>
        <v>0</v>
      </c>
      <c r="O51" s="25">
        <f>VLOOKUP(E51,[1]ликв!$E$10:$AG$81,29,0)</f>
        <v>0</v>
      </c>
    </row>
    <row r="52" spans="1:15" ht="45">
      <c r="A52" s="2">
        <v>46</v>
      </c>
      <c r="B52" s="11" t="s">
        <v>21</v>
      </c>
      <c r="C52" s="18" t="s">
        <v>390</v>
      </c>
      <c r="D52" s="20" t="s">
        <v>234</v>
      </c>
      <c r="E52" s="20" t="s">
        <v>235</v>
      </c>
      <c r="F52" s="2" t="s">
        <v>339</v>
      </c>
      <c r="G52" s="2" t="s">
        <v>236</v>
      </c>
      <c r="H52" s="13" t="s">
        <v>237</v>
      </c>
      <c r="I52" s="13" t="s">
        <v>236</v>
      </c>
      <c r="J52" s="13" t="s">
        <v>238</v>
      </c>
      <c r="K52" s="2" t="s">
        <v>26</v>
      </c>
      <c r="L52" s="25">
        <v>42410</v>
      </c>
      <c r="M52" s="25">
        <v>42440</v>
      </c>
      <c r="N52" s="25">
        <f>VLOOKUP(E52,[1]ликв!$E$10:$AF$78,28,0)</f>
        <v>0</v>
      </c>
      <c r="O52" s="25">
        <f>VLOOKUP(E52,[1]ликв!$E$10:$AG$81,29,0)</f>
        <v>0</v>
      </c>
    </row>
    <row r="53" spans="1:15" ht="45">
      <c r="A53" s="2">
        <v>47</v>
      </c>
      <c r="B53" s="11" t="s">
        <v>21</v>
      </c>
      <c r="C53" s="19" t="s">
        <v>391</v>
      </c>
      <c r="D53" s="20" t="s">
        <v>239</v>
      </c>
      <c r="E53" s="20" t="s">
        <v>240</v>
      </c>
      <c r="F53" s="2" t="s">
        <v>340</v>
      </c>
      <c r="G53" s="2" t="s">
        <v>241</v>
      </c>
      <c r="H53" s="13" t="s">
        <v>242</v>
      </c>
      <c r="I53" s="13" t="s">
        <v>243</v>
      </c>
      <c r="J53" s="13" t="s">
        <v>244</v>
      </c>
      <c r="K53" s="2" t="s">
        <v>30</v>
      </c>
      <c r="L53" s="25">
        <v>42242</v>
      </c>
      <c r="M53" s="25">
        <v>42333</v>
      </c>
      <c r="N53" s="25">
        <f>VLOOKUP(E53,[1]ликв!$E$10:$AF$78,28,0)</f>
        <v>0</v>
      </c>
      <c r="O53" s="25">
        <f>VLOOKUP(E53,[1]ликв!$E$10:$AG$81,29,0)</f>
        <v>0</v>
      </c>
    </row>
    <row r="54" spans="1:15" ht="45">
      <c r="A54" s="2">
        <v>48</v>
      </c>
      <c r="B54" s="11" t="s">
        <v>21</v>
      </c>
      <c r="C54" s="19" t="s">
        <v>392</v>
      </c>
      <c r="D54" s="20" t="s">
        <v>245</v>
      </c>
      <c r="E54" s="20" t="s">
        <v>246</v>
      </c>
      <c r="F54" s="2" t="s">
        <v>341</v>
      </c>
      <c r="G54" s="2" t="s">
        <v>247</v>
      </c>
      <c r="H54" s="13" t="s">
        <v>248</v>
      </c>
      <c r="I54" s="13" t="s">
        <v>249</v>
      </c>
      <c r="J54" s="13" t="s">
        <v>250</v>
      </c>
      <c r="K54" s="2" t="s">
        <v>23</v>
      </c>
      <c r="L54" s="25">
        <v>41473</v>
      </c>
      <c r="M54" s="25">
        <v>41501</v>
      </c>
      <c r="N54" s="25">
        <f>VLOOKUP(E54,[1]ликв!$E$10:$AF$78,28,0)</f>
        <v>0</v>
      </c>
      <c r="O54" s="25">
        <f>VLOOKUP(E54,[1]ликв!$E$10:$AG$81,29,0)</f>
        <v>0</v>
      </c>
    </row>
    <row r="55" spans="1:15" ht="33.75">
      <c r="A55" s="2">
        <v>49</v>
      </c>
      <c r="B55" s="11" t="s">
        <v>21</v>
      </c>
      <c r="C55" s="19" t="s">
        <v>393</v>
      </c>
      <c r="D55" s="20" t="s">
        <v>251</v>
      </c>
      <c r="E55" s="20" t="s">
        <v>252</v>
      </c>
      <c r="F55" s="2" t="s">
        <v>342</v>
      </c>
      <c r="G55" s="2" t="s">
        <v>253</v>
      </c>
      <c r="H55" s="13" t="s">
        <v>254</v>
      </c>
      <c r="I55" s="13" t="s">
        <v>253</v>
      </c>
      <c r="J55" s="13" t="s">
        <v>255</v>
      </c>
      <c r="K55" s="2" t="s">
        <v>27</v>
      </c>
      <c r="L55" s="25">
        <v>42541</v>
      </c>
      <c r="M55" s="25">
        <v>42573</v>
      </c>
      <c r="N55" s="25">
        <f>VLOOKUP(E55,[1]ликв!$E$10:$AF$78,28,0)</f>
        <v>0</v>
      </c>
      <c r="O55" s="25">
        <f>VLOOKUP(E55,[1]ликв!$E$10:$AG$81,29,0)</f>
        <v>0</v>
      </c>
    </row>
    <row r="56" spans="1:15" ht="45">
      <c r="A56" s="2">
        <v>50</v>
      </c>
      <c r="B56" s="11" t="s">
        <v>22</v>
      </c>
      <c r="C56" s="2" t="s">
        <v>413</v>
      </c>
      <c r="D56" s="3" t="s">
        <v>256</v>
      </c>
      <c r="E56" s="3" t="s">
        <v>257</v>
      </c>
      <c r="F56" s="2" t="s">
        <v>343</v>
      </c>
      <c r="G56" s="2"/>
      <c r="H56" s="13"/>
      <c r="I56" s="2"/>
      <c r="J56" s="2"/>
      <c r="K56" s="2" t="s">
        <v>32</v>
      </c>
      <c r="L56" s="25">
        <v>42866</v>
      </c>
      <c r="M56" s="25">
        <v>42905</v>
      </c>
      <c r="N56" s="25">
        <f>VLOOKUP(E56,[1]ликв!$E$10:$AF$78,28,0)</f>
        <v>0</v>
      </c>
      <c r="O56" s="25">
        <f>VLOOKUP(E56,[1]ликв!$E$10:$AG$81,29,0)</f>
        <v>0</v>
      </c>
    </row>
    <row r="57" spans="1:15" ht="33.75">
      <c r="A57" s="2">
        <v>51</v>
      </c>
      <c r="B57" s="11" t="s">
        <v>22</v>
      </c>
      <c r="C57" s="2" t="s">
        <v>394</v>
      </c>
      <c r="D57" s="2" t="s">
        <v>258</v>
      </c>
      <c r="E57" s="13" t="s">
        <v>259</v>
      </c>
      <c r="F57" s="2" t="s">
        <v>344</v>
      </c>
      <c r="G57" s="2" t="s">
        <v>260</v>
      </c>
      <c r="H57" s="13">
        <v>721114402164</v>
      </c>
      <c r="I57" s="13"/>
      <c r="J57" s="13"/>
      <c r="K57" s="2" t="s">
        <v>28</v>
      </c>
      <c r="L57" s="25">
        <v>42838</v>
      </c>
      <c r="M57" s="25">
        <v>42874</v>
      </c>
      <c r="N57" s="25">
        <f>VLOOKUP(E57,[1]ликв!$E$10:$AF$78,28,0)</f>
        <v>0</v>
      </c>
      <c r="O57" s="25">
        <f>VLOOKUP(E57,[1]ликв!$E$10:$AG$81,29,0)</f>
        <v>0</v>
      </c>
    </row>
    <row r="58" spans="1:15" ht="33.75">
      <c r="A58" s="2">
        <v>52</v>
      </c>
      <c r="B58" s="11" t="s">
        <v>22</v>
      </c>
      <c r="C58" s="3" t="s">
        <v>395</v>
      </c>
      <c r="D58" s="21" t="s">
        <v>261</v>
      </c>
      <c r="E58" s="13" t="s">
        <v>262</v>
      </c>
      <c r="F58" s="2" t="s">
        <v>345</v>
      </c>
      <c r="G58" s="2" t="s">
        <v>263</v>
      </c>
      <c r="H58" s="13" t="s">
        <v>264</v>
      </c>
      <c r="I58" s="13" t="s">
        <v>265</v>
      </c>
      <c r="J58" s="13" t="s">
        <v>266</v>
      </c>
      <c r="K58" s="2" t="s">
        <v>29</v>
      </c>
      <c r="L58" s="25">
        <v>42782</v>
      </c>
      <c r="M58" s="25">
        <v>42818</v>
      </c>
      <c r="N58" s="25">
        <f>VLOOKUP(E58,[1]ликв!$E$10:$AF$78,28,0)</f>
        <v>0</v>
      </c>
      <c r="O58" s="25">
        <f>VLOOKUP(E58,[1]ликв!$E$10:$AG$81,29,0)</f>
        <v>0</v>
      </c>
    </row>
    <row r="59" spans="1:15" ht="33.75">
      <c r="A59" s="2">
        <v>53</v>
      </c>
      <c r="B59" s="11" t="s">
        <v>22</v>
      </c>
      <c r="C59" s="2" t="s">
        <v>396</v>
      </c>
      <c r="D59" s="2" t="s">
        <v>267</v>
      </c>
      <c r="E59" s="3" t="s">
        <v>268</v>
      </c>
      <c r="F59" s="2" t="s">
        <v>346</v>
      </c>
      <c r="G59" s="2" t="s">
        <v>45</v>
      </c>
      <c r="H59" s="13">
        <v>620619302070</v>
      </c>
      <c r="I59" s="13"/>
      <c r="J59" s="13"/>
      <c r="K59" s="2" t="s">
        <v>44</v>
      </c>
      <c r="L59" s="25">
        <v>42828</v>
      </c>
      <c r="M59" s="25">
        <v>42860</v>
      </c>
      <c r="N59" s="25">
        <f>VLOOKUP(E59,[1]ликв!$E$10:$AF$78,28,0)</f>
        <v>0</v>
      </c>
      <c r="O59" s="25">
        <f>VLOOKUP(E59,[1]ликв!$E$10:$AG$81,29,0)</f>
        <v>0</v>
      </c>
    </row>
    <row r="60" spans="1:15" ht="45">
      <c r="A60" s="2">
        <v>54</v>
      </c>
      <c r="B60" s="11" t="s">
        <v>22</v>
      </c>
      <c r="C60" s="3" t="s">
        <v>397</v>
      </c>
      <c r="D60" s="15" t="s">
        <v>269</v>
      </c>
      <c r="E60" s="13" t="s">
        <v>270</v>
      </c>
      <c r="F60" s="2" t="s">
        <v>347</v>
      </c>
      <c r="G60" s="2" t="s">
        <v>271</v>
      </c>
      <c r="H60" s="13">
        <v>780530302445</v>
      </c>
      <c r="I60" s="13"/>
      <c r="J60" s="13"/>
      <c r="K60" s="2" t="s">
        <v>31</v>
      </c>
      <c r="L60" s="25">
        <v>42899</v>
      </c>
      <c r="M60" s="25">
        <v>42937</v>
      </c>
      <c r="N60" s="25">
        <f>VLOOKUP(E60,[1]ликв!$E$10:$AF$78,28,0)</f>
        <v>0</v>
      </c>
      <c r="O60" s="25">
        <f>VLOOKUP(E60,[1]ликв!$E$10:$AG$81,29,0)</f>
        <v>0</v>
      </c>
    </row>
    <row r="61" spans="1:15" ht="45">
      <c r="A61" s="2">
        <v>55</v>
      </c>
      <c r="B61" s="11" t="s">
        <v>22</v>
      </c>
      <c r="C61" s="3" t="s">
        <v>398</v>
      </c>
      <c r="D61" s="15" t="s">
        <v>272</v>
      </c>
      <c r="E61" s="13" t="s">
        <v>273</v>
      </c>
      <c r="F61" s="2" t="s">
        <v>348</v>
      </c>
      <c r="G61" s="2" t="s">
        <v>274</v>
      </c>
      <c r="H61" s="13">
        <v>880203303139</v>
      </c>
      <c r="I61" s="13"/>
      <c r="J61" s="13"/>
      <c r="K61" s="2" t="s">
        <v>26</v>
      </c>
      <c r="L61" s="25">
        <v>42899</v>
      </c>
      <c r="M61" s="25">
        <v>42933</v>
      </c>
      <c r="N61" s="25">
        <f>VLOOKUP(E61,[1]ликв!$E$10:$AF$78,28,0)</f>
        <v>0</v>
      </c>
      <c r="O61" s="25">
        <f>VLOOKUP(E61,[1]ликв!$E$10:$AG$81,29,0)</f>
        <v>0</v>
      </c>
    </row>
    <row r="62" spans="1:15" ht="45">
      <c r="A62" s="2">
        <v>56</v>
      </c>
      <c r="B62" s="11" t="s">
        <v>22</v>
      </c>
      <c r="C62" s="2" t="s">
        <v>399</v>
      </c>
      <c r="D62" s="13" t="s">
        <v>275</v>
      </c>
      <c r="E62" s="13" t="s">
        <v>276</v>
      </c>
      <c r="F62" s="2" t="s">
        <v>349</v>
      </c>
      <c r="G62" s="2" t="s">
        <v>277</v>
      </c>
      <c r="H62" s="13">
        <v>900503301437</v>
      </c>
      <c r="I62" s="13"/>
      <c r="J62" s="13"/>
      <c r="K62" s="2" t="s">
        <v>26</v>
      </c>
      <c r="L62" s="25">
        <v>42907</v>
      </c>
      <c r="M62" s="25">
        <v>42947</v>
      </c>
      <c r="N62" s="25">
        <f>VLOOKUP(E62,[1]ликв!$E$10:$AF$78,28,0)</f>
        <v>0</v>
      </c>
      <c r="O62" s="25">
        <f>VLOOKUP(E62,[1]ликв!$E$10:$AG$81,29,0)</f>
        <v>0</v>
      </c>
    </row>
    <row r="63" spans="1:15" ht="33.75">
      <c r="A63" s="2">
        <v>57</v>
      </c>
      <c r="B63" s="11" t="s">
        <v>22</v>
      </c>
      <c r="C63" s="3" t="s">
        <v>400</v>
      </c>
      <c r="D63" s="15" t="s">
        <v>278</v>
      </c>
      <c r="E63" s="13" t="s">
        <v>279</v>
      </c>
      <c r="F63" s="2" t="s">
        <v>350</v>
      </c>
      <c r="G63" s="2" t="s">
        <v>280</v>
      </c>
      <c r="H63" s="13">
        <v>690120301637</v>
      </c>
      <c r="I63" s="13"/>
      <c r="J63" s="13"/>
      <c r="K63" s="2" t="s">
        <v>27</v>
      </c>
      <c r="L63" s="25">
        <v>42836</v>
      </c>
      <c r="M63" s="25">
        <v>42941</v>
      </c>
      <c r="N63" s="25">
        <f>VLOOKUP(E63,[1]ликв!$E$10:$AF$78,28,0)</f>
        <v>0</v>
      </c>
      <c r="O63" s="25">
        <f>VLOOKUP(E63,[1]ликв!$E$10:$AG$81,29,0)</f>
        <v>0</v>
      </c>
    </row>
    <row r="64" spans="1:15" ht="45">
      <c r="A64" s="2">
        <v>58</v>
      </c>
      <c r="B64" s="11" t="s">
        <v>22</v>
      </c>
      <c r="C64" s="3" t="s">
        <v>401</v>
      </c>
      <c r="D64" s="15" t="s">
        <v>281</v>
      </c>
      <c r="E64" s="3" t="s">
        <v>282</v>
      </c>
      <c r="F64" s="2" t="s">
        <v>351</v>
      </c>
      <c r="G64" s="2" t="s">
        <v>283</v>
      </c>
      <c r="H64" s="13">
        <v>880412402679</v>
      </c>
      <c r="I64" s="13"/>
      <c r="J64" s="13"/>
      <c r="K64" s="2" t="s">
        <v>26</v>
      </c>
      <c r="L64" s="25">
        <v>42917</v>
      </c>
      <c r="M64" s="25">
        <v>42949</v>
      </c>
      <c r="N64" s="25">
        <f>VLOOKUP(E64,[1]ликв!$E$10:$AF$78,28,0)</f>
        <v>0</v>
      </c>
      <c r="O64" s="25">
        <f>VLOOKUP(E64,[1]ликв!$E$10:$AG$81,29,0)</f>
        <v>0</v>
      </c>
    </row>
    <row r="65" spans="1:15" ht="56.25">
      <c r="A65" s="2">
        <v>59</v>
      </c>
      <c r="B65" s="11" t="s">
        <v>22</v>
      </c>
      <c r="C65" s="2" t="s">
        <v>402</v>
      </c>
      <c r="D65" s="2" t="s">
        <v>284</v>
      </c>
      <c r="E65" s="2" t="s">
        <v>285</v>
      </c>
      <c r="F65" s="2" t="s">
        <v>352</v>
      </c>
      <c r="G65" s="2"/>
      <c r="H65" s="13"/>
      <c r="I65" s="2"/>
      <c r="J65" s="2"/>
      <c r="K65" s="2" t="s">
        <v>27</v>
      </c>
      <c r="L65" s="25">
        <v>40724</v>
      </c>
      <c r="M65" s="25">
        <v>40724</v>
      </c>
      <c r="N65" s="25">
        <f>VLOOKUP(E65,[1]ликв!$E$10:$AF$78,28,0)</f>
        <v>0</v>
      </c>
      <c r="O65" s="25">
        <f>VLOOKUP(E65,[1]ликв!$E$10:$AG$81,29,0)</f>
        <v>0</v>
      </c>
    </row>
    <row r="66" spans="1:15" ht="33.75">
      <c r="A66" s="2">
        <v>60</v>
      </c>
      <c r="B66" s="11" t="s">
        <v>22</v>
      </c>
      <c r="C66" s="2" t="s">
        <v>403</v>
      </c>
      <c r="D66" s="2" t="s">
        <v>286</v>
      </c>
      <c r="E66" s="2" t="s">
        <v>287</v>
      </c>
      <c r="F66" s="2" t="s">
        <v>353</v>
      </c>
      <c r="G66" s="2" t="s">
        <v>288</v>
      </c>
      <c r="H66" s="13">
        <v>700111302809</v>
      </c>
      <c r="I66" s="13"/>
      <c r="J66" s="13"/>
      <c r="K66" s="2" t="s">
        <v>27</v>
      </c>
      <c r="L66" s="25">
        <v>43062</v>
      </c>
      <c r="M66" s="25">
        <v>43098</v>
      </c>
      <c r="N66" s="25">
        <f>VLOOKUP(E66,[1]ликв!$E$10:$AF$78,28,0)</f>
        <v>0</v>
      </c>
      <c r="O66" s="25">
        <f>VLOOKUP(E66,[1]ликв!$E$10:$AG$81,29,0)</f>
        <v>0</v>
      </c>
    </row>
    <row r="67" spans="1:15" ht="33.75">
      <c r="A67" s="2">
        <v>61</v>
      </c>
      <c r="B67" s="11" t="s">
        <v>22</v>
      </c>
      <c r="C67" s="2" t="s">
        <v>404</v>
      </c>
      <c r="D67" s="2" t="s">
        <v>289</v>
      </c>
      <c r="E67" s="2" t="s">
        <v>290</v>
      </c>
      <c r="F67" s="2" t="s">
        <v>354</v>
      </c>
      <c r="G67" s="2" t="s">
        <v>291</v>
      </c>
      <c r="H67" s="13">
        <v>640219301765</v>
      </c>
      <c r="I67" s="13"/>
      <c r="J67" s="13"/>
      <c r="K67" s="2" t="s">
        <v>31</v>
      </c>
      <c r="L67" s="25">
        <v>43010</v>
      </c>
      <c r="M67" s="25">
        <v>43046</v>
      </c>
      <c r="N67" s="25">
        <f>VLOOKUP(E67,[1]ликв!$E$10:$AF$78,28,0)</f>
        <v>0</v>
      </c>
      <c r="O67" s="25">
        <f>VLOOKUP(E67,[1]ликв!$E$10:$AG$81,29,0)</f>
        <v>0</v>
      </c>
    </row>
    <row r="68" spans="1:15" ht="33.75">
      <c r="A68" s="2">
        <v>62</v>
      </c>
      <c r="B68" s="11" t="s">
        <v>22</v>
      </c>
      <c r="C68" s="2" t="s">
        <v>405</v>
      </c>
      <c r="D68" s="2" t="s">
        <v>292</v>
      </c>
      <c r="E68" s="3" t="s">
        <v>293</v>
      </c>
      <c r="F68" s="25" t="s">
        <v>303</v>
      </c>
      <c r="G68" s="25" t="s">
        <v>294</v>
      </c>
      <c r="H68" s="13">
        <v>750125302081</v>
      </c>
      <c r="I68" s="25" t="s">
        <v>294</v>
      </c>
      <c r="J68" s="13">
        <v>750125302081</v>
      </c>
      <c r="K68" s="2" t="s">
        <v>26</v>
      </c>
      <c r="L68" s="25">
        <v>43069</v>
      </c>
      <c r="M68" s="25">
        <v>43105</v>
      </c>
      <c r="N68" s="25">
        <f>VLOOKUP(E68,[1]ликв!$E$10:$AF$78,28,0)</f>
        <v>0</v>
      </c>
      <c r="O68" s="25">
        <f>VLOOKUP(E68,[1]ликв!$E$10:$AG$81,29,0)</f>
        <v>0</v>
      </c>
    </row>
  </sheetData>
  <mergeCells count="2">
    <mergeCell ref="E2:O2"/>
    <mergeCell ref="C3:K3"/>
  </mergeCells>
  <conditionalFormatting sqref="E7">
    <cfRule type="duplicateValues" dxfId="8" priority="8"/>
  </conditionalFormatting>
  <conditionalFormatting sqref="E7">
    <cfRule type="duplicateValues" dxfId="7" priority="9"/>
  </conditionalFormatting>
  <conditionalFormatting sqref="D10">
    <cfRule type="duplicateValues" dxfId="6" priority="5"/>
    <cfRule type="duplicateValues" dxfId="5" priority="6"/>
  </conditionalFormatting>
  <conditionalFormatting sqref="E10">
    <cfRule type="duplicateValues" dxfId="4" priority="7"/>
  </conditionalFormatting>
  <conditionalFormatting sqref="E18:E22">
    <cfRule type="duplicateValues" dxfId="3" priority="3"/>
  </conditionalFormatting>
  <conditionalFormatting sqref="E18:E22">
    <cfRule type="duplicateValues" dxfId="2" priority="4"/>
  </conditionalFormatting>
  <conditionalFormatting sqref="E23">
    <cfRule type="duplicateValues" dxfId="1" priority="2"/>
  </conditionalFormatting>
  <conditionalFormatting sqref="E4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банкроттар тізімі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Душкенова Назгуль Кувашевна</dc:creator>
  <cp:lastModifiedBy>Душкенова Назгуль Кувашевна</cp:lastModifiedBy>
  <cp:lastPrinted>2017-01-27T02:43:53Z</cp:lastPrinted>
  <dcterms:created xsi:type="dcterms:W3CDTF">2015-03-02T14:28:54Z</dcterms:created>
  <dcterms:modified xsi:type="dcterms:W3CDTF">2018-05-21T12:18:32Z</dcterms:modified>
</cp:coreProperties>
</file>